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35" windowHeight="5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<sst xmlns="http://schemas.openxmlformats.org/spreadsheetml/2006/main" count="26" uniqueCount="26">
  <si>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</t>
  </si>
  <si>
    <t>初速度</t>
  </si>
  <si>
    <t>rad</t>
  </si>
  <si>
    <t>x1</t>
  </si>
  <si>
    <t>y1</t>
  </si>
  <si>
    <t>x2</t>
  </si>
  <si>
    <t>y2</t>
  </si>
  <si>
    <t>x3</t>
  </si>
  <si>
    <t>y3</t>
  </si>
  <si>
    <t>x4</t>
  </si>
  <si>
    <t>y4</t>
  </si>
  <si>
    <t>x5</t>
  </si>
  <si>
    <t>y5</t>
  </si>
  <si>
    <t>x6</t>
  </si>
  <si>
    <t>y6</t>
  </si>
  <si>
    <t>x7</t>
  </si>
  <si>
    <t>y7</t>
  </si>
  <si>
    <t>x8</t>
  </si>
  <si>
    <t>y8</t>
  </si>
  <si>
    <t>x9</t>
  </si>
  <si>
    <t>y9</t>
  </si>
  <si>
    <t>x10</t>
  </si>
  <si>
    <t>y10</t>
  </si>
  <si>
    <t>x11</t>
  </si>
  <si>
    <t>y11</t>
  </si>
  <si>
    <r>
      <t>仰角(</t>
    </r>
    <r>
      <rPr>
        <b/>
        <sz val="11"/>
        <color indexed="10"/>
        <rFont val="ＭＳ Ｐゴシック"/>
        <family val="3"/>
      </rPr>
      <t>ここを変えてね</t>
    </r>
    <r>
      <rPr>
        <sz val="11"/>
        <color indexed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</si>
</sst>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0.98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Sheet1!$E$2:$E$71</c:f>
              <c:numCache/>
            </c:numRef>
          </c:xVal>
          <c:yVal>
            <c:numRef>
              <c:f>Sheet1!$F$2:$F$122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Sheet1!$G$2:$G$117</c:f>
              <c:numCache/>
            </c:numRef>
          </c:xVal>
          <c:yVal>
            <c:numRef>
              <c:f>Sheet1!$H$2:$H$117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Sheet1!$I$2:$I$98</c:f>
              <c:numCache/>
            </c:numRef>
          </c:xVal>
          <c:yVal>
            <c:numRef>
              <c:f>Sheet1!$J$2:$J$97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Sheet1!$K$2:$K$92</c:f>
              <c:numCache/>
            </c:numRef>
          </c:xVal>
          <c:yVal>
            <c:numRef>
              <c:f>Sheet1!$L$2:$L$92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Sheet1!$O$2:$O$110</c:f>
              <c:numCache/>
            </c:numRef>
          </c:xVal>
          <c:yVal>
            <c:numRef>
              <c:f>Sheet1!$P$2:$P$110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Sheet1!$M$2:$M$102</c:f>
              <c:numCache/>
            </c:numRef>
          </c:xVal>
          <c:yVal>
            <c:numRef>
              <c:f>Sheet1!$N$2:$N$102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Sheet1!$Q$2:$Q$121</c:f>
              <c:numCache/>
            </c:numRef>
          </c:xVal>
          <c:yVal>
            <c:numRef>
              <c:f>Sheet1!$R$2:$R$121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Sheet1!$S$2:$S$125</c:f>
              <c:numCache/>
            </c:numRef>
          </c:xVal>
          <c:yVal>
            <c:numRef>
              <c:f>Sheet1!$T$2:$T$125</c:f>
              <c:numCache/>
            </c:numRef>
          </c:yVal>
          <c:smooth val="1"/>
        </c:ser>
        <c:ser>
          <c:idx val="8"/>
          <c:order val="8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Sheet1!$U$2:$U$126</c:f>
              <c:numCache/>
            </c:numRef>
          </c:xVal>
          <c:yVal>
            <c:numRef>
              <c:f>Sheet1!$V$2:$V$126</c:f>
              <c:numCache/>
            </c:numRef>
          </c:yVal>
          <c:smooth val="1"/>
        </c:ser>
        <c:ser>
          <c:idx val="9"/>
          <c:order val="9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Sheet1!$W$2:$W$126</c:f>
              <c:numCache/>
            </c:numRef>
          </c:xVal>
          <c:yVal>
            <c:numRef>
              <c:f>Sheet1!$X$2:$X$126</c:f>
              <c:numCache/>
            </c:numRef>
          </c:yVal>
          <c:smooth val="1"/>
        </c:ser>
        <c:ser>
          <c:idx val="10"/>
          <c:order val="10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Sheet1!$Y$2:$Y$126</c:f>
              <c:numCache/>
            </c:numRef>
          </c:xVal>
          <c:yVal>
            <c:numRef>
              <c:f>Sheet1!$Z$2:$Z$126</c:f>
              <c:numCache/>
            </c:numRef>
          </c:yVal>
          <c:smooth val="1"/>
        </c:ser>
        <c:axId val="19844026"/>
        <c:axId val="44378507"/>
      </c:scatterChart>
      <c:valAx>
        <c:axId val="19844026"/>
        <c:scaling>
          <c:orientation val="minMax"/>
          <c:max val="100"/>
          <c:min val="-50"/>
        </c:scaling>
        <c:axPos val="b"/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8507"/>
        <c:crosses val="autoZero"/>
        <c:crossBetween val="midCat"/>
        <c:dispUnits/>
        <c:majorUnit val="10"/>
      </c:valAx>
      <c:valAx>
        <c:axId val="44378507"/>
        <c:scaling>
          <c:orientation val="minMax"/>
          <c:max val="5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440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133350</xdr:rowOff>
    </xdr:from>
    <xdr:to>
      <xdr:col>6</xdr:col>
      <xdr:colOff>428625</xdr:colOff>
      <xdr:row>29</xdr:row>
      <xdr:rowOff>38100</xdr:rowOff>
    </xdr:to>
    <xdr:graphicFrame>
      <xdr:nvGraphicFramePr>
        <xdr:cNvPr id="1" name="グラフ 1"/>
        <xdr:cNvGraphicFramePr/>
      </xdr:nvGraphicFramePr>
      <xdr:xfrm>
        <a:off x="457200" y="2190750"/>
        <a:ext cx="4914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4"/>
  <sheetViews>
    <sheetView tabSelected="1" zoomScalePageLayoutView="0" workbookViewId="0" topLeftCell="A1">
      <selection activeCell="A5" sqref="A4:A5"/>
    </sheetView>
  </sheetViews>
  <sheetFormatPr defaultColWidth="9.00390625" defaultRowHeight="13.5"/>
  <cols>
    <col min="1" max="1" width="19.875" style="0" customWidth="1"/>
  </cols>
  <sheetData>
    <row r="1" spans="1:26" ht="13.5">
      <c r="A1" t="s">
        <v>25</v>
      </c>
      <c r="B1" t="s">
        <v>2</v>
      </c>
      <c r="C1" t="s">
        <v>1</v>
      </c>
      <c r="D1" t="s">
        <v>0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1:26" ht="13.5">
      <c r="A2" s="1">
        <v>0</v>
      </c>
      <c r="B2" s="2">
        <f>A2/180*PI()</f>
        <v>0</v>
      </c>
      <c r="C2">
        <v>30</v>
      </c>
      <c r="D2">
        <v>0</v>
      </c>
      <c r="E2" s="2">
        <f>$C$2*COS($B$2)*$D2</f>
        <v>0</v>
      </c>
      <c r="F2" s="2">
        <f>$C$2*SIN($B$2)*$D2-1/2*9.8*$D2^2</f>
        <v>0</v>
      </c>
      <c r="G2" s="2">
        <f>$C$2*COS($B$3)*$D2</f>
        <v>0</v>
      </c>
      <c r="H2" s="2">
        <f>$C$2*SIN($B$3)*$D2-1/2*9.8*$D2^2</f>
        <v>0</v>
      </c>
      <c r="I2" s="2">
        <f>$C$2*COS($B$4)*$D2</f>
        <v>0</v>
      </c>
      <c r="J2" s="2">
        <f>$C$2*SIN($B$4)*$D2-1/2*9.8*$D2^2</f>
        <v>0</v>
      </c>
      <c r="K2" s="2">
        <f>$C$2*COS($B$5)*$D2</f>
        <v>0</v>
      </c>
      <c r="L2" s="2">
        <f>$C$2*SIN($B$5)*$D2-1/2*9.8*$D2^2</f>
        <v>0</v>
      </c>
      <c r="M2" s="2">
        <f>$C$2*COS($B$6)*$D2</f>
        <v>0</v>
      </c>
      <c r="N2" s="2">
        <f>$C$2*SIN($B$6)*$D2-1/2*9.8*$D2^2</f>
        <v>0</v>
      </c>
      <c r="O2" s="2">
        <f>$C$2*COS($B$7)*$D2</f>
        <v>0</v>
      </c>
      <c r="P2" s="2">
        <f>$C$2*SIN($B$7)*$D2-1/2*9.8*$D2^2</f>
        <v>0</v>
      </c>
      <c r="Q2" s="2">
        <f>$C$2*COS($B$8)*$D2</f>
        <v>0</v>
      </c>
      <c r="R2" s="2">
        <f>$C$2*SIN($B$8)*$D2-1/2*9.8*$D2^2</f>
        <v>0</v>
      </c>
      <c r="S2" s="2">
        <f>$C$2*COS($B$9)*$D2</f>
        <v>0</v>
      </c>
      <c r="T2" s="2">
        <f>$C$2*SIN($B$9)*$D2-1/2*9.8*$D2^2</f>
        <v>0</v>
      </c>
      <c r="U2" s="2">
        <f>$C$2*COS($B$10)*$D2</f>
        <v>0</v>
      </c>
      <c r="V2" s="2">
        <f>$C$2*SIN($B$10)*$D2-1/2*9.8*$D2^2</f>
        <v>0</v>
      </c>
      <c r="W2" s="2">
        <f>$C$2*COS($B$11)*$D2</f>
        <v>0</v>
      </c>
      <c r="X2" s="2">
        <f>$C$2*SIN($B$11)*$D2-1/2*9.8*$D2^2</f>
        <v>0</v>
      </c>
      <c r="Y2" s="2">
        <f>$C$2*COS($B$12)*$D2</f>
        <v>0</v>
      </c>
      <c r="Z2" s="2">
        <f>$C$2*SIN($B$12)*$D2-1/2*9.8*$D2^2</f>
        <v>0</v>
      </c>
    </row>
    <row r="3" spans="1:26" ht="13.5">
      <c r="A3">
        <v>10</v>
      </c>
      <c r="B3" s="2">
        <f aca="true" t="shared" si="0" ref="B3:B12">A3/180*PI()</f>
        <v>0.17453292519943295</v>
      </c>
      <c r="D3">
        <v>0.05</v>
      </c>
      <c r="E3" s="2">
        <f aca="true" t="shared" si="1" ref="E3:E66">$C$2*COS($B$2)*D3</f>
        <v>1.5</v>
      </c>
      <c r="F3" s="2">
        <f aca="true" t="shared" si="2" ref="F3:F66">$C$2*SIN($B$2)*D3-1/2*9.8*D3^2</f>
        <v>-0.012250000000000004</v>
      </c>
      <c r="G3" s="2">
        <f aca="true" t="shared" si="3" ref="G3:G66">$C$2*COS($B$3)*$D3</f>
        <v>1.4772116295183122</v>
      </c>
      <c r="H3" s="2">
        <f aca="true" t="shared" si="4" ref="H3:H66">$C$2*SIN($B$3)*$D3-1/2*9.8*$D3^2</f>
        <v>0.2482222665003955</v>
      </c>
      <c r="I3" s="2">
        <f aca="true" t="shared" si="5" ref="I3:I66">$C$2*COS($B$4)*$D3</f>
        <v>1.4095389311788626</v>
      </c>
      <c r="J3" s="2">
        <f aca="true" t="shared" si="6" ref="J3:J66">$C$2*SIN($B$4)*$D3-1/2*9.8*$D3^2</f>
        <v>0.5007802149885031</v>
      </c>
      <c r="K3" s="2">
        <f aca="true" t="shared" si="7" ref="K3:K66">$C$2*COS($B$5)*$D3</f>
        <v>1.299038105676658</v>
      </c>
      <c r="L3" s="2">
        <f aca="true" t="shared" si="8" ref="L3:L66">$C$2*SIN($B$5)*$D3-1/2*9.8*$D3^2</f>
        <v>0.73775</v>
      </c>
      <c r="M3" s="2">
        <f aca="true" t="shared" si="9" ref="M3:M66">$C$2*COS($B$6)*$D3</f>
        <v>1.149066664678467</v>
      </c>
      <c r="N3" s="2">
        <f aca="true" t="shared" si="10" ref="N3:N66">$C$2*SIN($B$6)*$D3-1/2*9.8*$D3^2</f>
        <v>0.9519314145298089</v>
      </c>
      <c r="O3" s="2">
        <f aca="true" t="shared" si="11" ref="O3:O66">$C$2*COS($B$7)*$D3</f>
        <v>0.9641814145298091</v>
      </c>
      <c r="P3" s="2">
        <f aca="true" t="shared" si="12" ref="P3:P66">$C$2*SIN($B$7)*$D3-1/2*9.8*$D3^2</f>
        <v>1.136816664678467</v>
      </c>
      <c r="Q3" s="2">
        <f aca="true" t="shared" si="13" ref="Q3:Q66">$C$2*COS($B$8)*$D3</f>
        <v>0.7500000000000002</v>
      </c>
      <c r="R3" s="2">
        <f aca="true" t="shared" si="14" ref="R3:R66">$C$2*SIN($B$8)*$D3-1/2*9.8*$D3^2</f>
        <v>1.286788105676658</v>
      </c>
      <c r="S3" s="2">
        <f aca="true" t="shared" si="15" ref="S3:S66">$C$2*COS($B$9)*$D3</f>
        <v>0.5130302149885033</v>
      </c>
      <c r="T3" s="2">
        <f aca="true" t="shared" si="16" ref="T3:T66">$C$2*SIN($B$9)*$D3-1/2*9.8*$D3^2</f>
        <v>1.3972889311788623</v>
      </c>
      <c r="U3" s="2">
        <f aca="true" t="shared" si="17" ref="U3:U66">$C$2*COS($B$10)*$D3</f>
        <v>0.2604722665003956</v>
      </c>
      <c r="V3" s="2">
        <f aca="true" t="shared" si="18" ref="V3:V66">$C$2*SIN($B$10)*$D3-1/2*9.8*$D3^2</f>
        <v>1.464961629518312</v>
      </c>
      <c r="W3" s="2">
        <f aca="true" t="shared" si="19" ref="W3:W66">$C$2*COS($B$11)*$D3</f>
        <v>9.18861341181465E-17</v>
      </c>
      <c r="X3" s="2">
        <f aca="true" t="shared" si="20" ref="X3:X66">$C$2*SIN($B$11)*$D3-1/2*9.8*$D3^2</f>
        <v>1.48775</v>
      </c>
      <c r="Y3" s="2">
        <f aca="true" t="shared" si="21" ref="Y3:Y66">$C$2*COS($B$12)*$D3</f>
        <v>-0.2604722665003955</v>
      </c>
      <c r="Z3" s="2">
        <f aca="true" t="shared" si="22" ref="Z3:Z66">$C$2*SIN($B$12)*$D3-1/2*9.8*$D3^2</f>
        <v>1.464961629518312</v>
      </c>
    </row>
    <row r="4" spans="1:26" ht="13.5">
      <c r="A4">
        <v>20</v>
      </c>
      <c r="B4" s="2">
        <f t="shared" si="0"/>
        <v>0.3490658503988659</v>
      </c>
      <c r="D4">
        <v>0.1</v>
      </c>
      <c r="E4" s="2">
        <f t="shared" si="1"/>
        <v>3</v>
      </c>
      <c r="F4" s="2">
        <f t="shared" si="2"/>
        <v>-0.049000000000000016</v>
      </c>
      <c r="G4" s="2">
        <f t="shared" si="3"/>
        <v>2.9544232590366244</v>
      </c>
      <c r="H4" s="2">
        <f t="shared" si="4"/>
        <v>0.471944533000791</v>
      </c>
      <c r="I4" s="2">
        <f t="shared" si="5"/>
        <v>2.8190778623577253</v>
      </c>
      <c r="J4" s="2">
        <f t="shared" si="6"/>
        <v>0.9770604299770062</v>
      </c>
      <c r="K4" s="2">
        <f t="shared" si="7"/>
        <v>2.598076211353316</v>
      </c>
      <c r="L4" s="2">
        <f t="shared" si="8"/>
        <v>1.451</v>
      </c>
      <c r="M4" s="2">
        <f t="shared" si="9"/>
        <v>2.298133329356934</v>
      </c>
      <c r="N4" s="2">
        <f t="shared" si="10"/>
        <v>1.8793628290596178</v>
      </c>
      <c r="O4" s="2">
        <f t="shared" si="11"/>
        <v>1.9283628290596182</v>
      </c>
      <c r="P4" s="2">
        <f t="shared" si="12"/>
        <v>2.249133329356934</v>
      </c>
      <c r="Q4" s="2">
        <f t="shared" si="13"/>
        <v>1.5000000000000004</v>
      </c>
      <c r="R4" s="2">
        <f t="shared" si="14"/>
        <v>2.549076211353316</v>
      </c>
      <c r="S4" s="2">
        <f t="shared" si="15"/>
        <v>1.0260604299770066</v>
      </c>
      <c r="T4" s="2">
        <f t="shared" si="16"/>
        <v>2.770077862357725</v>
      </c>
      <c r="U4" s="2">
        <f t="shared" si="17"/>
        <v>0.5209445330007912</v>
      </c>
      <c r="V4" s="2">
        <f t="shared" si="18"/>
        <v>2.9054232590366245</v>
      </c>
      <c r="W4" s="2">
        <f t="shared" si="19"/>
        <v>1.83772268236293E-16</v>
      </c>
      <c r="X4" s="2">
        <f t="shared" si="20"/>
        <v>2.951</v>
      </c>
      <c r="Y4" s="2">
        <f t="shared" si="21"/>
        <v>-0.520944533000791</v>
      </c>
      <c r="Z4" s="2">
        <f t="shared" si="22"/>
        <v>2.9054232590366245</v>
      </c>
    </row>
    <row r="5" spans="1:26" ht="13.5">
      <c r="A5">
        <v>30</v>
      </c>
      <c r="B5" s="2">
        <f t="shared" si="0"/>
        <v>0.5235987755982988</v>
      </c>
      <c r="D5">
        <v>0.15</v>
      </c>
      <c r="E5" s="2">
        <f t="shared" si="1"/>
        <v>4.5</v>
      </c>
      <c r="F5" s="2">
        <f t="shared" si="2"/>
        <v>-0.11025</v>
      </c>
      <c r="G5" s="2">
        <f t="shared" si="3"/>
        <v>4.431634888554936</v>
      </c>
      <c r="H5" s="2">
        <f t="shared" si="4"/>
        <v>0.6711667995011864</v>
      </c>
      <c r="I5" s="2">
        <f t="shared" si="5"/>
        <v>4.228616793536587</v>
      </c>
      <c r="J5" s="2">
        <f t="shared" si="6"/>
        <v>1.4288406449655093</v>
      </c>
      <c r="K5" s="2">
        <f t="shared" si="7"/>
        <v>3.897114317029974</v>
      </c>
      <c r="L5" s="2">
        <f t="shared" si="8"/>
        <v>2.1397499999999994</v>
      </c>
      <c r="M5" s="2">
        <f t="shared" si="9"/>
        <v>3.4471999940354006</v>
      </c>
      <c r="N5" s="2">
        <f t="shared" si="10"/>
        <v>2.7822942435894262</v>
      </c>
      <c r="O5" s="2">
        <f t="shared" si="11"/>
        <v>2.892544243589427</v>
      </c>
      <c r="P5" s="2">
        <f t="shared" si="12"/>
        <v>3.3369499940354004</v>
      </c>
      <c r="Q5" s="2">
        <f t="shared" si="13"/>
        <v>2.2500000000000004</v>
      </c>
      <c r="R5" s="2">
        <f t="shared" si="14"/>
        <v>3.786864317029973</v>
      </c>
      <c r="S5" s="2">
        <f t="shared" si="15"/>
        <v>1.5390906449655097</v>
      </c>
      <c r="T5" s="2">
        <f t="shared" si="16"/>
        <v>4.1183667935365875</v>
      </c>
      <c r="U5" s="2">
        <f t="shared" si="17"/>
        <v>0.7814167995011868</v>
      </c>
      <c r="V5" s="2">
        <f t="shared" si="18"/>
        <v>4.321384888554936</v>
      </c>
      <c r="W5" s="2">
        <f t="shared" si="19"/>
        <v>2.756584023544395E-16</v>
      </c>
      <c r="X5" s="2">
        <f t="shared" si="20"/>
        <v>4.38975</v>
      </c>
      <c r="Y5" s="2">
        <f t="shared" si="21"/>
        <v>-0.7814167995011864</v>
      </c>
      <c r="Z5" s="2">
        <f t="shared" si="22"/>
        <v>4.321384888554936</v>
      </c>
    </row>
    <row r="6" spans="1:26" ht="13.5">
      <c r="A6">
        <v>40</v>
      </c>
      <c r="B6" s="2">
        <f t="shared" si="0"/>
        <v>0.6981317007977318</v>
      </c>
      <c r="D6">
        <v>0.2</v>
      </c>
      <c r="E6" s="2">
        <f t="shared" si="1"/>
        <v>6</v>
      </c>
      <c r="F6" s="2">
        <f t="shared" si="2"/>
        <v>-0.19600000000000006</v>
      </c>
      <c r="G6" s="2">
        <f t="shared" si="3"/>
        <v>5.908846518073249</v>
      </c>
      <c r="H6" s="2">
        <f t="shared" si="4"/>
        <v>0.845889066001582</v>
      </c>
      <c r="I6" s="2">
        <f t="shared" si="5"/>
        <v>5.638155724715451</v>
      </c>
      <c r="J6" s="2">
        <f t="shared" si="6"/>
        <v>1.8561208599540122</v>
      </c>
      <c r="K6" s="2">
        <f t="shared" si="7"/>
        <v>5.196152422706632</v>
      </c>
      <c r="L6" s="2">
        <f t="shared" si="8"/>
        <v>2.804</v>
      </c>
      <c r="M6" s="2">
        <f t="shared" si="9"/>
        <v>4.596266658713868</v>
      </c>
      <c r="N6" s="2">
        <f t="shared" si="10"/>
        <v>3.6607256581192353</v>
      </c>
      <c r="O6" s="2">
        <f t="shared" si="11"/>
        <v>3.8567256581192364</v>
      </c>
      <c r="P6" s="2">
        <f t="shared" si="12"/>
        <v>4.400266658713869</v>
      </c>
      <c r="Q6" s="2">
        <f t="shared" si="13"/>
        <v>3.000000000000001</v>
      </c>
      <c r="R6" s="2">
        <f t="shared" si="14"/>
        <v>5.000152422706632</v>
      </c>
      <c r="S6" s="2">
        <f t="shared" si="15"/>
        <v>2.0521208599540133</v>
      </c>
      <c r="T6" s="2">
        <f t="shared" si="16"/>
        <v>5.44215572471545</v>
      </c>
      <c r="U6" s="2">
        <f t="shared" si="17"/>
        <v>1.0418890660015825</v>
      </c>
      <c r="V6" s="2">
        <f t="shared" si="18"/>
        <v>5.712846518073249</v>
      </c>
      <c r="W6" s="2">
        <f t="shared" si="19"/>
        <v>3.67544536472586E-16</v>
      </c>
      <c r="X6" s="2">
        <f t="shared" si="20"/>
        <v>5.804</v>
      </c>
      <c r="Y6" s="2">
        <f t="shared" si="21"/>
        <v>-1.041889066001582</v>
      </c>
      <c r="Z6" s="2">
        <f t="shared" si="22"/>
        <v>5.712846518073249</v>
      </c>
    </row>
    <row r="7" spans="1:26" ht="13.5">
      <c r="A7">
        <v>50</v>
      </c>
      <c r="B7" s="2">
        <f t="shared" si="0"/>
        <v>0.8726646259971648</v>
      </c>
      <c r="D7">
        <v>0.25</v>
      </c>
      <c r="E7" s="2">
        <f t="shared" si="1"/>
        <v>7.5</v>
      </c>
      <c r="F7" s="2">
        <f t="shared" si="2"/>
        <v>-0.30625</v>
      </c>
      <c r="G7" s="2">
        <f t="shared" si="3"/>
        <v>7.3860581475915605</v>
      </c>
      <c r="H7" s="2">
        <f t="shared" si="4"/>
        <v>0.9961113325019774</v>
      </c>
      <c r="I7" s="2">
        <f t="shared" si="5"/>
        <v>7.047694655894313</v>
      </c>
      <c r="J7" s="2">
        <f t="shared" si="6"/>
        <v>2.2589010749425156</v>
      </c>
      <c r="K7" s="2">
        <f t="shared" si="7"/>
        <v>6.49519052838329</v>
      </c>
      <c r="L7" s="2">
        <f t="shared" si="8"/>
        <v>3.4437499999999996</v>
      </c>
      <c r="M7" s="2">
        <f t="shared" si="9"/>
        <v>5.745333323392335</v>
      </c>
      <c r="N7" s="2">
        <f t="shared" si="10"/>
        <v>4.514657072649044</v>
      </c>
      <c r="O7" s="2">
        <f t="shared" si="11"/>
        <v>4.820907072649045</v>
      </c>
      <c r="P7" s="2">
        <f t="shared" si="12"/>
        <v>5.439083323392334</v>
      </c>
      <c r="Q7" s="2">
        <f t="shared" si="13"/>
        <v>3.750000000000001</v>
      </c>
      <c r="R7" s="2">
        <f t="shared" si="14"/>
        <v>6.188940528383289</v>
      </c>
      <c r="S7" s="2">
        <f t="shared" si="15"/>
        <v>2.5651510749425164</v>
      </c>
      <c r="T7" s="2">
        <f t="shared" si="16"/>
        <v>6.741444655894312</v>
      </c>
      <c r="U7" s="2">
        <f t="shared" si="17"/>
        <v>1.302361332501978</v>
      </c>
      <c r="V7" s="2">
        <f t="shared" si="18"/>
        <v>7.07980814759156</v>
      </c>
      <c r="W7" s="2">
        <f t="shared" si="19"/>
        <v>4.594306705907325E-16</v>
      </c>
      <c r="X7" s="2">
        <f t="shared" si="20"/>
        <v>7.19375</v>
      </c>
      <c r="Y7" s="2">
        <f t="shared" si="21"/>
        <v>-1.3023613325019774</v>
      </c>
      <c r="Z7" s="2">
        <f t="shared" si="22"/>
        <v>7.07980814759156</v>
      </c>
    </row>
    <row r="8" spans="1:26" ht="13.5">
      <c r="A8">
        <v>60</v>
      </c>
      <c r="B8" s="2">
        <f t="shared" si="0"/>
        <v>1.0471975511965976</v>
      </c>
      <c r="D8">
        <v>0.3</v>
      </c>
      <c r="E8" s="2">
        <f t="shared" si="1"/>
        <v>9</v>
      </c>
      <c r="F8" s="2">
        <f t="shared" si="2"/>
        <v>-0.441</v>
      </c>
      <c r="G8" s="2">
        <f t="shared" si="3"/>
        <v>8.863269777109872</v>
      </c>
      <c r="H8" s="2">
        <f t="shared" si="4"/>
        <v>1.1218335990023727</v>
      </c>
      <c r="I8" s="2">
        <f t="shared" si="5"/>
        <v>8.457233587073175</v>
      </c>
      <c r="J8" s="2">
        <f t="shared" si="6"/>
        <v>2.6371812899310187</v>
      </c>
      <c r="K8" s="2">
        <f t="shared" si="7"/>
        <v>7.794228634059948</v>
      </c>
      <c r="L8" s="2">
        <f t="shared" si="8"/>
        <v>4.058999999999999</v>
      </c>
      <c r="M8" s="2">
        <f t="shared" si="9"/>
        <v>6.894399988070801</v>
      </c>
      <c r="N8" s="2">
        <f t="shared" si="10"/>
        <v>5.344088487178853</v>
      </c>
      <c r="O8" s="2">
        <f t="shared" si="11"/>
        <v>5.785088487178854</v>
      </c>
      <c r="P8" s="2">
        <f t="shared" si="12"/>
        <v>6.453399988070801</v>
      </c>
      <c r="Q8" s="2">
        <f t="shared" si="13"/>
        <v>4.500000000000001</v>
      </c>
      <c r="R8" s="2">
        <f t="shared" si="14"/>
        <v>7.353228634059946</v>
      </c>
      <c r="S8" s="2">
        <f t="shared" si="15"/>
        <v>3.0781812899310195</v>
      </c>
      <c r="T8" s="2">
        <f t="shared" si="16"/>
        <v>8.016233587073174</v>
      </c>
      <c r="U8" s="2">
        <f t="shared" si="17"/>
        <v>1.5628335990023736</v>
      </c>
      <c r="V8" s="2">
        <f t="shared" si="18"/>
        <v>8.422269777109872</v>
      </c>
      <c r="W8" s="2">
        <f t="shared" si="19"/>
        <v>5.51316804708879E-16</v>
      </c>
      <c r="X8" s="2">
        <f t="shared" si="20"/>
        <v>8.559</v>
      </c>
      <c r="Y8" s="2">
        <f t="shared" si="21"/>
        <v>-1.5628335990023727</v>
      </c>
      <c r="Z8" s="2">
        <f t="shared" si="22"/>
        <v>8.422269777109872</v>
      </c>
    </row>
    <row r="9" spans="1:26" ht="13.5">
      <c r="A9">
        <v>70</v>
      </c>
      <c r="B9" s="2">
        <f t="shared" si="0"/>
        <v>1.2217304763960306</v>
      </c>
      <c r="D9">
        <v>0.35</v>
      </c>
      <c r="E9" s="2">
        <f t="shared" si="1"/>
        <v>10.5</v>
      </c>
      <c r="F9" s="2">
        <f t="shared" si="2"/>
        <v>-0.60025</v>
      </c>
      <c r="G9" s="2">
        <f t="shared" si="3"/>
        <v>10.340481406628184</v>
      </c>
      <c r="H9" s="2">
        <f t="shared" si="4"/>
        <v>1.2230558655027683</v>
      </c>
      <c r="I9" s="2">
        <f t="shared" si="5"/>
        <v>9.866772518252038</v>
      </c>
      <c r="J9" s="2">
        <f t="shared" si="6"/>
        <v>2.9909615049195213</v>
      </c>
      <c r="K9" s="2">
        <f t="shared" si="7"/>
        <v>9.093266739736606</v>
      </c>
      <c r="L9" s="2">
        <f t="shared" si="8"/>
        <v>4.649749999999999</v>
      </c>
      <c r="M9" s="2">
        <f t="shared" si="9"/>
        <v>8.043466652749268</v>
      </c>
      <c r="N9" s="2">
        <f t="shared" si="10"/>
        <v>6.1490199017086615</v>
      </c>
      <c r="O9" s="2">
        <f t="shared" si="11"/>
        <v>6.749269901708662</v>
      </c>
      <c r="P9" s="2">
        <f t="shared" si="12"/>
        <v>7.4432166527492685</v>
      </c>
      <c r="Q9" s="2">
        <f t="shared" si="13"/>
        <v>5.250000000000001</v>
      </c>
      <c r="R9" s="2">
        <f t="shared" si="14"/>
        <v>8.493016739736603</v>
      </c>
      <c r="S9" s="2">
        <f t="shared" si="15"/>
        <v>3.5912115049195226</v>
      </c>
      <c r="T9" s="2">
        <f t="shared" si="16"/>
        <v>9.266522518252035</v>
      </c>
      <c r="U9" s="2">
        <f t="shared" si="17"/>
        <v>1.8233058655027692</v>
      </c>
      <c r="V9" s="2">
        <f t="shared" si="18"/>
        <v>9.740231406628183</v>
      </c>
      <c r="W9" s="2">
        <f t="shared" si="19"/>
        <v>6.432029388270255E-16</v>
      </c>
      <c r="X9" s="2">
        <f t="shared" si="20"/>
        <v>9.899750000000001</v>
      </c>
      <c r="Y9" s="2">
        <f t="shared" si="21"/>
        <v>-1.8233058655027683</v>
      </c>
      <c r="Z9" s="2">
        <f t="shared" si="22"/>
        <v>9.740231406628183</v>
      </c>
    </row>
    <row r="10" spans="1:26" ht="13.5">
      <c r="A10">
        <v>80</v>
      </c>
      <c r="B10" s="2">
        <f t="shared" si="0"/>
        <v>1.3962634015954636</v>
      </c>
      <c r="D10">
        <v>0.4</v>
      </c>
      <c r="E10" s="2">
        <f t="shared" si="1"/>
        <v>12</v>
      </c>
      <c r="F10" s="2">
        <f t="shared" si="2"/>
        <v>-0.7840000000000003</v>
      </c>
      <c r="G10" s="2">
        <f t="shared" si="3"/>
        <v>11.817693036146498</v>
      </c>
      <c r="H10" s="2">
        <f t="shared" si="4"/>
        <v>1.2997781320031638</v>
      </c>
      <c r="I10" s="2">
        <f t="shared" si="5"/>
        <v>11.276311449430901</v>
      </c>
      <c r="J10" s="2">
        <f t="shared" si="6"/>
        <v>3.3202417199080245</v>
      </c>
      <c r="K10" s="2">
        <f t="shared" si="7"/>
        <v>10.392304845413264</v>
      </c>
      <c r="L10" s="2">
        <f t="shared" si="8"/>
        <v>5.215999999999999</v>
      </c>
      <c r="M10" s="2">
        <f t="shared" si="9"/>
        <v>9.192533317427737</v>
      </c>
      <c r="N10" s="2">
        <f t="shared" si="10"/>
        <v>6.92945131623847</v>
      </c>
      <c r="O10" s="2">
        <f t="shared" si="11"/>
        <v>7.713451316238473</v>
      </c>
      <c r="P10" s="2">
        <f t="shared" si="12"/>
        <v>8.408533317427736</v>
      </c>
      <c r="Q10" s="2">
        <f t="shared" si="13"/>
        <v>6.000000000000002</v>
      </c>
      <c r="R10" s="2">
        <f t="shared" si="14"/>
        <v>9.608304845413263</v>
      </c>
      <c r="S10" s="2">
        <f t="shared" si="15"/>
        <v>4.1042417199080266</v>
      </c>
      <c r="T10" s="2">
        <f t="shared" si="16"/>
        <v>10.492311449430899</v>
      </c>
      <c r="U10" s="2">
        <f t="shared" si="17"/>
        <v>2.083778132003165</v>
      </c>
      <c r="V10" s="2">
        <f t="shared" si="18"/>
        <v>11.033693036146497</v>
      </c>
      <c r="W10" s="2">
        <f t="shared" si="19"/>
        <v>7.35089072945172E-16</v>
      </c>
      <c r="X10" s="2">
        <f t="shared" si="20"/>
        <v>11.216</v>
      </c>
      <c r="Y10" s="2">
        <f t="shared" si="21"/>
        <v>-2.083778132003164</v>
      </c>
      <c r="Z10" s="2">
        <f t="shared" si="22"/>
        <v>11.033693036146497</v>
      </c>
    </row>
    <row r="11" spans="1:26" ht="13.5">
      <c r="A11">
        <v>90</v>
      </c>
      <c r="B11" s="2">
        <f t="shared" si="0"/>
        <v>1.5707963267948966</v>
      </c>
      <c r="D11">
        <v>0.45</v>
      </c>
      <c r="E11" s="2">
        <f t="shared" si="1"/>
        <v>13.5</v>
      </c>
      <c r="F11" s="2">
        <f t="shared" si="2"/>
        <v>-0.9922500000000002</v>
      </c>
      <c r="G11" s="2">
        <f t="shared" si="3"/>
        <v>13.29490466566481</v>
      </c>
      <c r="H11" s="2">
        <f t="shared" si="4"/>
        <v>1.352000398503559</v>
      </c>
      <c r="I11" s="2">
        <f t="shared" si="5"/>
        <v>12.685850380609764</v>
      </c>
      <c r="J11" s="2">
        <f t="shared" si="6"/>
        <v>3.6250219348965276</v>
      </c>
      <c r="K11" s="2">
        <f t="shared" si="7"/>
        <v>11.691342951089922</v>
      </c>
      <c r="L11" s="2">
        <f t="shared" si="8"/>
        <v>5.757749999999999</v>
      </c>
      <c r="M11" s="2">
        <f t="shared" si="9"/>
        <v>10.341599982106203</v>
      </c>
      <c r="N11" s="2">
        <f t="shared" si="10"/>
        <v>7.68538273076828</v>
      </c>
      <c r="O11" s="2">
        <f t="shared" si="11"/>
        <v>8.67763273076828</v>
      </c>
      <c r="P11" s="2">
        <f t="shared" si="12"/>
        <v>9.349349982106203</v>
      </c>
      <c r="Q11" s="2">
        <f t="shared" si="13"/>
        <v>6.750000000000002</v>
      </c>
      <c r="R11" s="2">
        <f t="shared" si="14"/>
        <v>10.69909295108992</v>
      </c>
      <c r="S11" s="2">
        <f t="shared" si="15"/>
        <v>4.61727193489653</v>
      </c>
      <c r="T11" s="2">
        <f t="shared" si="16"/>
        <v>11.693600380609762</v>
      </c>
      <c r="U11" s="2">
        <f t="shared" si="17"/>
        <v>2.3442503985035605</v>
      </c>
      <c r="V11" s="2">
        <f t="shared" si="18"/>
        <v>12.302654665664809</v>
      </c>
      <c r="W11" s="2">
        <f t="shared" si="19"/>
        <v>8.269752070633185E-16</v>
      </c>
      <c r="X11" s="2">
        <f t="shared" si="20"/>
        <v>12.50775</v>
      </c>
      <c r="Y11" s="2">
        <f t="shared" si="21"/>
        <v>-2.344250398503559</v>
      </c>
      <c r="Z11" s="2">
        <f t="shared" si="22"/>
        <v>12.302654665664809</v>
      </c>
    </row>
    <row r="12" spans="1:26" ht="13.5">
      <c r="A12">
        <v>100</v>
      </c>
      <c r="B12" s="2">
        <f t="shared" si="0"/>
        <v>1.7453292519943295</v>
      </c>
      <c r="D12">
        <v>0.5</v>
      </c>
      <c r="E12" s="2">
        <f t="shared" si="1"/>
        <v>15</v>
      </c>
      <c r="F12" s="2">
        <f t="shared" si="2"/>
        <v>-1.225</v>
      </c>
      <c r="G12" s="2">
        <f t="shared" si="3"/>
        <v>14.772116295183121</v>
      </c>
      <c r="H12" s="2">
        <f t="shared" si="4"/>
        <v>1.3797226650039547</v>
      </c>
      <c r="I12" s="2">
        <f t="shared" si="5"/>
        <v>14.095389311788626</v>
      </c>
      <c r="J12" s="2">
        <f t="shared" si="6"/>
        <v>3.905302149885031</v>
      </c>
      <c r="K12" s="2">
        <f t="shared" si="7"/>
        <v>12.99038105676658</v>
      </c>
      <c r="L12" s="2">
        <f t="shared" si="8"/>
        <v>6.274999999999999</v>
      </c>
      <c r="M12" s="2">
        <f t="shared" si="9"/>
        <v>11.49066664678467</v>
      </c>
      <c r="N12" s="2">
        <f t="shared" si="10"/>
        <v>8.416814145298089</v>
      </c>
      <c r="O12" s="2">
        <f t="shared" si="11"/>
        <v>9.64181414529809</v>
      </c>
      <c r="P12" s="2">
        <f t="shared" si="12"/>
        <v>10.26566664678467</v>
      </c>
      <c r="Q12" s="2">
        <f t="shared" si="13"/>
        <v>7.500000000000002</v>
      </c>
      <c r="R12" s="2">
        <f t="shared" si="14"/>
        <v>11.765381056766579</v>
      </c>
      <c r="S12" s="2">
        <f t="shared" si="15"/>
        <v>5.130302149885033</v>
      </c>
      <c r="T12" s="2">
        <f t="shared" si="16"/>
        <v>12.870389311788625</v>
      </c>
      <c r="U12" s="2">
        <f t="shared" si="17"/>
        <v>2.604722665003956</v>
      </c>
      <c r="V12" s="2">
        <f t="shared" si="18"/>
        <v>13.547116295183121</v>
      </c>
      <c r="W12" s="2">
        <f t="shared" si="19"/>
        <v>9.18861341181465E-16</v>
      </c>
      <c r="X12" s="2">
        <f t="shared" si="20"/>
        <v>13.775</v>
      </c>
      <c r="Y12" s="2">
        <f t="shared" si="21"/>
        <v>-2.6047226650039548</v>
      </c>
      <c r="Z12" s="2">
        <f t="shared" si="22"/>
        <v>13.547116295183121</v>
      </c>
    </row>
    <row r="13" spans="4:26" ht="13.5">
      <c r="D13">
        <v>0.55</v>
      </c>
      <c r="E13" s="2">
        <f t="shared" si="1"/>
        <v>16.5</v>
      </c>
      <c r="F13" s="2">
        <f t="shared" si="2"/>
        <v>-1.4822500000000003</v>
      </c>
      <c r="G13" s="2">
        <f t="shared" si="3"/>
        <v>16.249327924701433</v>
      </c>
      <c r="H13" s="2">
        <f t="shared" si="4"/>
        <v>1.38294493150435</v>
      </c>
      <c r="I13" s="2">
        <f t="shared" si="5"/>
        <v>15.50492824296749</v>
      </c>
      <c r="J13" s="2">
        <f t="shared" si="6"/>
        <v>4.1610823648735344</v>
      </c>
      <c r="K13" s="2">
        <f t="shared" si="7"/>
        <v>14.28941916244324</v>
      </c>
      <c r="L13" s="2">
        <f t="shared" si="8"/>
        <v>6.7677499999999995</v>
      </c>
      <c r="M13" s="2">
        <f t="shared" si="9"/>
        <v>12.639733311463138</v>
      </c>
      <c r="N13" s="2">
        <f t="shared" si="10"/>
        <v>9.123745559827897</v>
      </c>
      <c r="O13" s="2">
        <f t="shared" si="11"/>
        <v>10.6059955598279</v>
      </c>
      <c r="P13" s="2">
        <f t="shared" si="12"/>
        <v>11.157483311463137</v>
      </c>
      <c r="Q13" s="2">
        <f t="shared" si="13"/>
        <v>8.250000000000002</v>
      </c>
      <c r="R13" s="2">
        <f t="shared" si="14"/>
        <v>12.807169162443238</v>
      </c>
      <c r="S13" s="2">
        <f t="shared" si="15"/>
        <v>5.643332364873537</v>
      </c>
      <c r="T13" s="2">
        <f t="shared" si="16"/>
        <v>14.022678242967487</v>
      </c>
      <c r="U13" s="2">
        <f t="shared" si="17"/>
        <v>2.865194931504352</v>
      </c>
      <c r="V13" s="2">
        <f t="shared" si="18"/>
        <v>14.767077924701432</v>
      </c>
      <c r="W13" s="2">
        <f t="shared" si="19"/>
        <v>1.0107474752996115E-15</v>
      </c>
      <c r="X13" s="2">
        <f t="shared" si="20"/>
        <v>15.01775</v>
      </c>
      <c r="Y13" s="2">
        <f t="shared" si="21"/>
        <v>-2.8651949315043503</v>
      </c>
      <c r="Z13" s="2">
        <f t="shared" si="22"/>
        <v>14.767077924701432</v>
      </c>
    </row>
    <row r="14" spans="4:26" ht="13.5">
      <c r="D14">
        <v>0.6</v>
      </c>
      <c r="E14" s="2">
        <f t="shared" si="1"/>
        <v>18</v>
      </c>
      <c r="F14" s="2">
        <f t="shared" si="2"/>
        <v>-1.764</v>
      </c>
      <c r="G14" s="2">
        <f t="shared" si="3"/>
        <v>17.726539554219745</v>
      </c>
      <c r="H14" s="2">
        <f t="shared" si="4"/>
        <v>1.3616671980047454</v>
      </c>
      <c r="I14" s="2">
        <f t="shared" si="5"/>
        <v>16.91446717414635</v>
      </c>
      <c r="J14" s="2">
        <f t="shared" si="6"/>
        <v>4.392362579862037</v>
      </c>
      <c r="K14" s="2">
        <f t="shared" si="7"/>
        <v>15.588457268119896</v>
      </c>
      <c r="L14" s="2">
        <f t="shared" si="8"/>
        <v>7.235999999999998</v>
      </c>
      <c r="M14" s="2">
        <f t="shared" si="9"/>
        <v>13.788799976141602</v>
      </c>
      <c r="N14" s="2">
        <f t="shared" si="10"/>
        <v>9.806176974357706</v>
      </c>
      <c r="O14" s="2">
        <f t="shared" si="11"/>
        <v>11.570176974357707</v>
      </c>
      <c r="P14" s="2">
        <f t="shared" si="12"/>
        <v>12.024799976141603</v>
      </c>
      <c r="Q14" s="2">
        <f t="shared" si="13"/>
        <v>9.000000000000002</v>
      </c>
      <c r="R14" s="2">
        <f t="shared" si="14"/>
        <v>13.824457268119893</v>
      </c>
      <c r="S14" s="2">
        <f t="shared" si="15"/>
        <v>6.156362579862039</v>
      </c>
      <c r="T14" s="2">
        <f t="shared" si="16"/>
        <v>15.15046717414635</v>
      </c>
      <c r="U14" s="2">
        <f t="shared" si="17"/>
        <v>3.1256671980047472</v>
      </c>
      <c r="V14" s="2">
        <f t="shared" si="18"/>
        <v>15.962539554219745</v>
      </c>
      <c r="W14" s="2">
        <f t="shared" si="19"/>
        <v>1.102633609417758E-15</v>
      </c>
      <c r="X14" s="2">
        <f t="shared" si="20"/>
        <v>16.236</v>
      </c>
      <c r="Y14" s="2">
        <f t="shared" si="21"/>
        <v>-3.1256671980047455</v>
      </c>
      <c r="Z14" s="2">
        <f t="shared" si="22"/>
        <v>15.962539554219745</v>
      </c>
    </row>
    <row r="15" spans="4:26" ht="13.5">
      <c r="D15">
        <v>0.65</v>
      </c>
      <c r="E15" s="2">
        <f t="shared" si="1"/>
        <v>19.5</v>
      </c>
      <c r="F15" s="2">
        <f t="shared" si="2"/>
        <v>-2.07025</v>
      </c>
      <c r="G15" s="2">
        <f t="shared" si="3"/>
        <v>19.203751183738056</v>
      </c>
      <c r="H15" s="2">
        <f t="shared" si="4"/>
        <v>1.3158894645051413</v>
      </c>
      <c r="I15" s="2">
        <f t="shared" si="5"/>
        <v>18.324006105325214</v>
      </c>
      <c r="J15" s="2">
        <f t="shared" si="6"/>
        <v>4.59914279485054</v>
      </c>
      <c r="K15" s="2">
        <f t="shared" si="7"/>
        <v>16.887495373796554</v>
      </c>
      <c r="L15" s="2">
        <f t="shared" si="8"/>
        <v>7.67975</v>
      </c>
      <c r="M15" s="2">
        <f t="shared" si="9"/>
        <v>14.93786664082007</v>
      </c>
      <c r="N15" s="2">
        <f t="shared" si="10"/>
        <v>10.464108388887515</v>
      </c>
      <c r="O15" s="2">
        <f t="shared" si="11"/>
        <v>12.534358388887517</v>
      </c>
      <c r="P15" s="2">
        <f t="shared" si="12"/>
        <v>12.86761664082007</v>
      </c>
      <c r="Q15" s="2">
        <f t="shared" si="13"/>
        <v>9.750000000000002</v>
      </c>
      <c r="R15" s="2">
        <f t="shared" si="14"/>
        <v>14.817245373796554</v>
      </c>
      <c r="S15" s="2">
        <f t="shared" si="15"/>
        <v>6.669392794850543</v>
      </c>
      <c r="T15" s="2">
        <f t="shared" si="16"/>
        <v>16.25375610532521</v>
      </c>
      <c r="U15" s="2">
        <f t="shared" si="17"/>
        <v>3.3861394645051432</v>
      </c>
      <c r="V15" s="2">
        <f t="shared" si="18"/>
        <v>17.133501183738055</v>
      </c>
      <c r="W15" s="2">
        <f t="shared" si="19"/>
        <v>1.1945197435359045E-15</v>
      </c>
      <c r="X15" s="2">
        <f t="shared" si="20"/>
        <v>17.42975</v>
      </c>
      <c r="Y15" s="2">
        <f t="shared" si="21"/>
        <v>-3.3861394645051415</v>
      </c>
      <c r="Z15" s="2">
        <f t="shared" si="22"/>
        <v>17.133501183738055</v>
      </c>
    </row>
    <row r="16" spans="4:26" ht="13.5">
      <c r="D16">
        <v>0.7</v>
      </c>
      <c r="E16" s="2">
        <f t="shared" si="1"/>
        <v>21</v>
      </c>
      <c r="F16" s="2">
        <f t="shared" si="2"/>
        <v>-2.401</v>
      </c>
      <c r="G16" s="2">
        <f t="shared" si="3"/>
        <v>20.680962813256368</v>
      </c>
      <c r="H16" s="2">
        <f t="shared" si="4"/>
        <v>1.2456117310055368</v>
      </c>
      <c r="I16" s="2">
        <f t="shared" si="5"/>
        <v>19.733545036504076</v>
      </c>
      <c r="J16" s="2">
        <f t="shared" si="6"/>
        <v>4.781423009839043</v>
      </c>
      <c r="K16" s="2">
        <f t="shared" si="7"/>
        <v>18.186533479473212</v>
      </c>
      <c r="L16" s="2">
        <f t="shared" si="8"/>
        <v>8.098999999999998</v>
      </c>
      <c r="M16" s="2">
        <f t="shared" si="9"/>
        <v>16.086933305498537</v>
      </c>
      <c r="N16" s="2">
        <f t="shared" si="10"/>
        <v>11.097539803417323</v>
      </c>
      <c r="O16" s="2">
        <f t="shared" si="11"/>
        <v>13.498539803417325</v>
      </c>
      <c r="P16" s="2">
        <f t="shared" si="12"/>
        <v>13.685933305498537</v>
      </c>
      <c r="Q16" s="2">
        <f t="shared" si="13"/>
        <v>10.500000000000002</v>
      </c>
      <c r="R16" s="2">
        <f t="shared" si="14"/>
        <v>15.785533479473209</v>
      </c>
      <c r="S16" s="2">
        <f t="shared" si="15"/>
        <v>7.182423009839045</v>
      </c>
      <c r="T16" s="2">
        <f t="shared" si="16"/>
        <v>17.332545036504072</v>
      </c>
      <c r="U16" s="2">
        <f t="shared" si="17"/>
        <v>3.6466117310055384</v>
      </c>
      <c r="V16" s="2">
        <f t="shared" si="18"/>
        <v>18.27996281325637</v>
      </c>
      <c r="W16" s="2">
        <f t="shared" si="19"/>
        <v>1.286405877654051E-15</v>
      </c>
      <c r="X16" s="2">
        <f t="shared" si="20"/>
        <v>18.599</v>
      </c>
      <c r="Y16" s="2">
        <f t="shared" si="21"/>
        <v>-3.6466117310055366</v>
      </c>
      <c r="Z16" s="2">
        <f t="shared" si="22"/>
        <v>18.27996281325637</v>
      </c>
    </row>
    <row r="17" spans="4:26" ht="13.5">
      <c r="D17">
        <v>0.75</v>
      </c>
      <c r="E17" s="2">
        <f t="shared" si="1"/>
        <v>22.5</v>
      </c>
      <c r="F17" s="2">
        <f t="shared" si="2"/>
        <v>-2.75625</v>
      </c>
      <c r="G17" s="2">
        <f t="shared" si="3"/>
        <v>22.15817444277468</v>
      </c>
      <c r="H17" s="2">
        <f t="shared" si="4"/>
        <v>1.150833997505932</v>
      </c>
      <c r="I17" s="2">
        <f t="shared" si="5"/>
        <v>21.14308396768294</v>
      </c>
      <c r="J17" s="2">
        <f t="shared" si="6"/>
        <v>4.939203224827546</v>
      </c>
      <c r="K17" s="2">
        <f t="shared" si="7"/>
        <v>19.48557158514987</v>
      </c>
      <c r="L17" s="2">
        <f t="shared" si="8"/>
        <v>8.493749999999999</v>
      </c>
      <c r="M17" s="2">
        <f t="shared" si="9"/>
        <v>17.235999970177005</v>
      </c>
      <c r="N17" s="2">
        <f t="shared" si="10"/>
        <v>11.706471217947133</v>
      </c>
      <c r="O17" s="2">
        <f t="shared" si="11"/>
        <v>14.462721217947134</v>
      </c>
      <c r="P17" s="2">
        <f t="shared" si="12"/>
        <v>14.479749970177005</v>
      </c>
      <c r="Q17" s="2">
        <f t="shared" si="13"/>
        <v>11.250000000000004</v>
      </c>
      <c r="R17" s="2">
        <f t="shared" si="14"/>
        <v>16.729321585149865</v>
      </c>
      <c r="S17" s="2">
        <f t="shared" si="15"/>
        <v>7.695453224827549</v>
      </c>
      <c r="T17" s="2">
        <f t="shared" si="16"/>
        <v>18.386833967682936</v>
      </c>
      <c r="U17" s="2">
        <f t="shared" si="17"/>
        <v>3.907083997505934</v>
      </c>
      <c r="V17" s="2">
        <f t="shared" si="18"/>
        <v>19.40192444277468</v>
      </c>
      <c r="W17" s="2">
        <f t="shared" si="19"/>
        <v>1.3782920117721975E-15</v>
      </c>
      <c r="X17" s="2">
        <f t="shared" si="20"/>
        <v>19.74375</v>
      </c>
      <c r="Y17" s="2">
        <f t="shared" si="21"/>
        <v>-3.907083997505932</v>
      </c>
      <c r="Z17" s="2">
        <f t="shared" si="22"/>
        <v>19.40192444277468</v>
      </c>
    </row>
    <row r="18" spans="4:26" ht="13.5">
      <c r="D18">
        <v>0.8</v>
      </c>
      <c r="E18" s="2">
        <f t="shared" si="1"/>
        <v>24</v>
      </c>
      <c r="F18" s="2">
        <f t="shared" si="2"/>
        <v>-3.136000000000001</v>
      </c>
      <c r="G18" s="2">
        <f t="shared" si="3"/>
        <v>23.635386072292995</v>
      </c>
      <c r="H18" s="2">
        <f t="shared" si="4"/>
        <v>1.0315562640063272</v>
      </c>
      <c r="I18" s="2">
        <f t="shared" si="5"/>
        <v>22.552622898861802</v>
      </c>
      <c r="J18" s="2">
        <f t="shared" si="6"/>
        <v>5.0724834398160485</v>
      </c>
      <c r="K18" s="2">
        <f t="shared" si="7"/>
        <v>20.784609690826528</v>
      </c>
      <c r="L18" s="2">
        <f t="shared" si="8"/>
        <v>8.863999999999999</v>
      </c>
      <c r="M18" s="2">
        <f t="shared" si="9"/>
        <v>18.385066634855473</v>
      </c>
      <c r="N18" s="2">
        <f t="shared" si="10"/>
        <v>12.290902632476941</v>
      </c>
      <c r="O18" s="2">
        <f t="shared" si="11"/>
        <v>15.426902632476946</v>
      </c>
      <c r="P18" s="2">
        <f t="shared" si="12"/>
        <v>15.249066634855472</v>
      </c>
      <c r="Q18" s="2">
        <f t="shared" si="13"/>
        <v>12.000000000000004</v>
      </c>
      <c r="R18" s="2">
        <f t="shared" si="14"/>
        <v>17.648609690826525</v>
      </c>
      <c r="S18" s="2">
        <f t="shared" si="15"/>
        <v>8.208483439816053</v>
      </c>
      <c r="T18" s="2">
        <f t="shared" si="16"/>
        <v>19.416622898861796</v>
      </c>
      <c r="U18" s="2">
        <f t="shared" si="17"/>
        <v>4.16755626400633</v>
      </c>
      <c r="V18" s="2">
        <f t="shared" si="18"/>
        <v>20.499386072292992</v>
      </c>
      <c r="W18" s="2">
        <f t="shared" si="19"/>
        <v>1.470178145890344E-15</v>
      </c>
      <c r="X18" s="2">
        <f t="shared" si="20"/>
        <v>20.863999999999997</v>
      </c>
      <c r="Y18" s="2">
        <f t="shared" si="21"/>
        <v>-4.167556264006328</v>
      </c>
      <c r="Z18" s="2">
        <f t="shared" si="22"/>
        <v>20.499386072292992</v>
      </c>
    </row>
    <row r="19" spans="4:26" ht="13.5">
      <c r="D19">
        <v>0.85</v>
      </c>
      <c r="E19" s="2">
        <f t="shared" si="1"/>
        <v>25.5</v>
      </c>
      <c r="F19" s="2">
        <f t="shared" si="2"/>
        <v>-3.54025</v>
      </c>
      <c r="G19" s="2">
        <f t="shared" si="3"/>
        <v>25.112597701811307</v>
      </c>
      <c r="H19" s="2">
        <f t="shared" si="4"/>
        <v>0.8877785305067234</v>
      </c>
      <c r="I19" s="2">
        <f t="shared" si="5"/>
        <v>23.962161830040664</v>
      </c>
      <c r="J19" s="2">
        <f t="shared" si="6"/>
        <v>5.181263654804551</v>
      </c>
      <c r="K19" s="2">
        <f t="shared" si="7"/>
        <v>22.083647796503186</v>
      </c>
      <c r="L19" s="2">
        <f t="shared" si="8"/>
        <v>9.209749999999998</v>
      </c>
      <c r="M19" s="2">
        <f t="shared" si="9"/>
        <v>19.534133299533938</v>
      </c>
      <c r="N19" s="2">
        <f t="shared" si="10"/>
        <v>12.85083404700675</v>
      </c>
      <c r="O19" s="2">
        <f t="shared" si="11"/>
        <v>16.391084047006753</v>
      </c>
      <c r="P19" s="2">
        <f t="shared" si="12"/>
        <v>15.993883299533938</v>
      </c>
      <c r="Q19" s="2">
        <f t="shared" si="13"/>
        <v>12.750000000000004</v>
      </c>
      <c r="R19" s="2">
        <f t="shared" si="14"/>
        <v>18.543397796503182</v>
      </c>
      <c r="S19" s="2">
        <f t="shared" si="15"/>
        <v>8.721513654804555</v>
      </c>
      <c r="T19" s="2">
        <f t="shared" si="16"/>
        <v>20.42191183004066</v>
      </c>
      <c r="U19" s="2">
        <f t="shared" si="17"/>
        <v>4.428028530506725</v>
      </c>
      <c r="V19" s="2">
        <f t="shared" si="18"/>
        <v>21.572347701811307</v>
      </c>
      <c r="W19" s="2">
        <f t="shared" si="19"/>
        <v>1.5620642800084905E-15</v>
      </c>
      <c r="X19" s="2">
        <f t="shared" si="20"/>
        <v>21.95975</v>
      </c>
      <c r="Y19" s="2">
        <f t="shared" si="21"/>
        <v>-4.428028530506723</v>
      </c>
      <c r="Z19" s="2">
        <f t="shared" si="22"/>
        <v>21.572347701811307</v>
      </c>
    </row>
    <row r="20" spans="4:26" ht="13.5">
      <c r="D20">
        <v>0.9</v>
      </c>
      <c r="E20" s="2">
        <f t="shared" si="1"/>
        <v>27</v>
      </c>
      <c r="F20" s="2">
        <f t="shared" si="2"/>
        <v>-3.9690000000000007</v>
      </c>
      <c r="G20" s="2">
        <f t="shared" si="3"/>
        <v>26.58980933132962</v>
      </c>
      <c r="H20" s="2">
        <f t="shared" si="4"/>
        <v>0.7195007970071177</v>
      </c>
      <c r="I20" s="2">
        <f t="shared" si="5"/>
        <v>25.37170076121953</v>
      </c>
      <c r="J20" s="2">
        <f t="shared" si="6"/>
        <v>5.2655438697930546</v>
      </c>
      <c r="K20" s="2">
        <f t="shared" si="7"/>
        <v>23.382685902179844</v>
      </c>
      <c r="L20" s="2">
        <f t="shared" si="8"/>
        <v>9.530999999999997</v>
      </c>
      <c r="M20" s="2">
        <f t="shared" si="9"/>
        <v>20.683199964212406</v>
      </c>
      <c r="N20" s="2">
        <f t="shared" si="10"/>
        <v>13.38626546153656</v>
      </c>
      <c r="O20" s="2">
        <f t="shared" si="11"/>
        <v>17.35526546153656</v>
      </c>
      <c r="P20" s="2">
        <f t="shared" si="12"/>
        <v>16.714199964212405</v>
      </c>
      <c r="Q20" s="2">
        <f t="shared" si="13"/>
        <v>13.500000000000004</v>
      </c>
      <c r="R20" s="2">
        <f t="shared" si="14"/>
        <v>19.41368590217984</v>
      </c>
      <c r="S20" s="2">
        <f t="shared" si="15"/>
        <v>9.23454386979306</v>
      </c>
      <c r="T20" s="2">
        <f t="shared" si="16"/>
        <v>21.402700761219524</v>
      </c>
      <c r="U20" s="2">
        <f t="shared" si="17"/>
        <v>4.688500797007121</v>
      </c>
      <c r="V20" s="2">
        <f t="shared" si="18"/>
        <v>22.620809331329617</v>
      </c>
      <c r="W20" s="2">
        <f t="shared" si="19"/>
        <v>1.653950414126637E-15</v>
      </c>
      <c r="X20" s="2">
        <f t="shared" si="20"/>
        <v>23.031</v>
      </c>
      <c r="Y20" s="2">
        <f t="shared" si="21"/>
        <v>-4.688500797007118</v>
      </c>
      <c r="Z20" s="2">
        <f t="shared" si="22"/>
        <v>22.620809331329617</v>
      </c>
    </row>
    <row r="21" spans="4:26" ht="13.5">
      <c r="D21">
        <v>0.95</v>
      </c>
      <c r="E21" s="2">
        <f t="shared" si="1"/>
        <v>28.5</v>
      </c>
      <c r="F21" s="2">
        <f t="shared" si="2"/>
        <v>-4.42225</v>
      </c>
      <c r="G21" s="2">
        <f t="shared" si="3"/>
        <v>28.06702096084793</v>
      </c>
      <c r="H21" s="2">
        <f t="shared" si="4"/>
        <v>0.5267230635075135</v>
      </c>
      <c r="I21" s="2">
        <f t="shared" si="5"/>
        <v>26.781239692398387</v>
      </c>
      <c r="J21" s="2">
        <f t="shared" si="6"/>
        <v>5.325324084781558</v>
      </c>
      <c r="K21" s="2">
        <f t="shared" si="7"/>
        <v>24.681724007856502</v>
      </c>
      <c r="L21" s="2">
        <f t="shared" si="8"/>
        <v>9.827749999999998</v>
      </c>
      <c r="M21" s="2">
        <f t="shared" si="9"/>
        <v>21.83226662889087</v>
      </c>
      <c r="N21" s="2">
        <f t="shared" si="10"/>
        <v>13.897196876066365</v>
      </c>
      <c r="O21" s="2">
        <f t="shared" si="11"/>
        <v>18.31944687606637</v>
      </c>
      <c r="P21" s="2">
        <f t="shared" si="12"/>
        <v>17.410016628890872</v>
      </c>
      <c r="Q21" s="2">
        <f t="shared" si="13"/>
        <v>14.250000000000004</v>
      </c>
      <c r="R21" s="2">
        <f t="shared" si="14"/>
        <v>20.259474007856497</v>
      </c>
      <c r="S21" s="2">
        <f t="shared" si="15"/>
        <v>9.747574084781562</v>
      </c>
      <c r="T21" s="2">
        <f t="shared" si="16"/>
        <v>22.35898969239838</v>
      </c>
      <c r="U21" s="2">
        <f t="shared" si="17"/>
        <v>4.948973063507516</v>
      </c>
      <c r="V21" s="2">
        <f t="shared" si="18"/>
        <v>23.64477096084793</v>
      </c>
      <c r="W21" s="2">
        <f t="shared" si="19"/>
        <v>1.7458365482447835E-15</v>
      </c>
      <c r="X21" s="2">
        <f t="shared" si="20"/>
        <v>24.07775</v>
      </c>
      <c r="Y21" s="2">
        <f t="shared" si="21"/>
        <v>-4.9489730635075135</v>
      </c>
      <c r="Z21" s="2">
        <f t="shared" si="22"/>
        <v>23.64477096084793</v>
      </c>
    </row>
    <row r="22" spans="4:26" ht="13.5">
      <c r="D22">
        <v>1</v>
      </c>
      <c r="E22" s="2">
        <f t="shared" si="1"/>
        <v>30</v>
      </c>
      <c r="F22" s="2">
        <f t="shared" si="2"/>
        <v>-4.9</v>
      </c>
      <c r="G22" s="2">
        <f t="shared" si="3"/>
        <v>29.544232590366242</v>
      </c>
      <c r="H22" s="2">
        <f t="shared" si="4"/>
        <v>0.3094453300079092</v>
      </c>
      <c r="I22" s="2">
        <f t="shared" si="5"/>
        <v>28.190778623577252</v>
      </c>
      <c r="J22" s="2">
        <f t="shared" si="6"/>
        <v>5.360604299770062</v>
      </c>
      <c r="K22" s="2">
        <f t="shared" si="7"/>
        <v>25.98076211353316</v>
      </c>
      <c r="L22" s="2">
        <f t="shared" si="8"/>
        <v>10.099999999999998</v>
      </c>
      <c r="M22" s="2">
        <f t="shared" si="9"/>
        <v>22.98133329356934</v>
      </c>
      <c r="N22" s="2">
        <f t="shared" si="10"/>
        <v>14.383628290596176</v>
      </c>
      <c r="O22" s="2">
        <f t="shared" si="11"/>
        <v>19.28362829059618</v>
      </c>
      <c r="P22" s="2">
        <f t="shared" si="12"/>
        <v>18.081333293569337</v>
      </c>
      <c r="Q22" s="2">
        <f t="shared" si="13"/>
        <v>15.000000000000004</v>
      </c>
      <c r="R22" s="2">
        <f t="shared" si="14"/>
        <v>21.080762113533154</v>
      </c>
      <c r="S22" s="2">
        <f t="shared" si="15"/>
        <v>10.260604299770065</v>
      </c>
      <c r="T22" s="2">
        <f t="shared" si="16"/>
        <v>23.290778623577246</v>
      </c>
      <c r="U22" s="2">
        <f t="shared" si="17"/>
        <v>5.209445330007912</v>
      </c>
      <c r="V22" s="2">
        <f t="shared" si="18"/>
        <v>24.644232590366244</v>
      </c>
      <c r="W22" s="2">
        <f t="shared" si="19"/>
        <v>1.83772268236293E-15</v>
      </c>
      <c r="X22" s="2">
        <f t="shared" si="20"/>
        <v>25.1</v>
      </c>
      <c r="Y22" s="2">
        <f t="shared" si="21"/>
        <v>-5.2094453300079095</v>
      </c>
      <c r="Z22" s="2">
        <f t="shared" si="22"/>
        <v>24.644232590366244</v>
      </c>
    </row>
    <row r="23" spans="4:26" ht="13.5">
      <c r="D23">
        <v>1.05</v>
      </c>
      <c r="E23" s="2">
        <f t="shared" si="1"/>
        <v>31.5</v>
      </c>
      <c r="F23" s="2">
        <f t="shared" si="2"/>
        <v>-5.40225</v>
      </c>
      <c r="G23" s="2">
        <f t="shared" si="3"/>
        <v>31.021444219884554</v>
      </c>
      <c r="H23" s="2">
        <f t="shared" si="4"/>
        <v>0.06766759650830512</v>
      </c>
      <c r="I23" s="2">
        <f t="shared" si="5"/>
        <v>29.600317554756117</v>
      </c>
      <c r="J23" s="2">
        <f t="shared" si="6"/>
        <v>5.3713845147585655</v>
      </c>
      <c r="K23" s="2">
        <f t="shared" si="7"/>
        <v>27.279800219209818</v>
      </c>
      <c r="L23" s="2">
        <f t="shared" si="8"/>
        <v>10.347749999999998</v>
      </c>
      <c r="M23" s="2">
        <f t="shared" si="9"/>
        <v>24.130399958247807</v>
      </c>
      <c r="N23" s="2">
        <f t="shared" si="10"/>
        <v>14.845559705125988</v>
      </c>
      <c r="O23" s="2">
        <f t="shared" si="11"/>
        <v>20.24780970512599</v>
      </c>
      <c r="P23" s="2">
        <f t="shared" si="12"/>
        <v>18.728149958247805</v>
      </c>
      <c r="Q23" s="2">
        <f t="shared" si="13"/>
        <v>15.750000000000004</v>
      </c>
      <c r="R23" s="2">
        <f t="shared" si="14"/>
        <v>21.877550219209816</v>
      </c>
      <c r="S23" s="2">
        <f t="shared" si="15"/>
        <v>10.77363451475857</v>
      </c>
      <c r="T23" s="2">
        <f t="shared" si="16"/>
        <v>24.198067554756115</v>
      </c>
      <c r="U23" s="2">
        <f t="shared" si="17"/>
        <v>5.469917596508308</v>
      </c>
      <c r="V23" s="2">
        <f t="shared" si="18"/>
        <v>25.619194219884555</v>
      </c>
      <c r="W23" s="2">
        <f t="shared" si="19"/>
        <v>1.9296088164810765E-15</v>
      </c>
      <c r="X23" s="2">
        <f t="shared" si="20"/>
        <v>26.097749999999998</v>
      </c>
      <c r="Y23" s="2">
        <f t="shared" si="21"/>
        <v>-5.469917596508306</v>
      </c>
      <c r="Z23" s="2">
        <f t="shared" si="22"/>
        <v>25.619194219884555</v>
      </c>
    </row>
    <row r="24" spans="4:26" ht="13.5">
      <c r="D24">
        <v>1.1</v>
      </c>
      <c r="E24" s="2">
        <f t="shared" si="1"/>
        <v>33</v>
      </c>
      <c r="F24" s="2">
        <f t="shared" si="2"/>
        <v>-5.929000000000001</v>
      </c>
      <c r="G24" s="2">
        <f t="shared" si="3"/>
        <v>32.498655849402866</v>
      </c>
      <c r="H24" s="2">
        <f t="shared" si="4"/>
        <v>-0.19861013699130048</v>
      </c>
      <c r="I24" s="2">
        <f t="shared" si="5"/>
        <v>31.00985648593498</v>
      </c>
      <c r="J24" s="2">
        <f t="shared" si="6"/>
        <v>5.357664729747069</v>
      </c>
      <c r="K24" s="2">
        <f t="shared" si="7"/>
        <v>28.57883832488648</v>
      </c>
      <c r="L24" s="2">
        <f t="shared" si="8"/>
        <v>10.570999999999998</v>
      </c>
      <c r="M24" s="2">
        <f t="shared" si="9"/>
        <v>25.279466622926275</v>
      </c>
      <c r="N24" s="2">
        <f t="shared" si="10"/>
        <v>15.282991119655794</v>
      </c>
      <c r="O24" s="2">
        <f t="shared" si="11"/>
        <v>21.2119911196558</v>
      </c>
      <c r="P24" s="2">
        <f t="shared" si="12"/>
        <v>19.350466622926273</v>
      </c>
      <c r="Q24" s="2">
        <f t="shared" si="13"/>
        <v>16.500000000000004</v>
      </c>
      <c r="R24" s="2">
        <f t="shared" si="14"/>
        <v>22.649838324886474</v>
      </c>
      <c r="S24" s="2">
        <f t="shared" si="15"/>
        <v>11.286664729747073</v>
      </c>
      <c r="T24" s="2">
        <f t="shared" si="16"/>
        <v>25.080856485934973</v>
      </c>
      <c r="U24" s="2">
        <f t="shared" si="17"/>
        <v>5.730389863008704</v>
      </c>
      <c r="V24" s="2">
        <f t="shared" si="18"/>
        <v>26.569655849402864</v>
      </c>
      <c r="W24" s="2">
        <f t="shared" si="19"/>
        <v>2.021494950599223E-15</v>
      </c>
      <c r="X24" s="2">
        <f t="shared" si="20"/>
        <v>27.070999999999998</v>
      </c>
      <c r="Y24" s="2">
        <f t="shared" si="21"/>
        <v>-5.730389863008701</v>
      </c>
      <c r="Z24" s="2">
        <f t="shared" si="22"/>
        <v>26.569655849402864</v>
      </c>
    </row>
    <row r="25" spans="4:26" ht="13.5">
      <c r="D25">
        <v>1.15</v>
      </c>
      <c r="E25" s="2">
        <f t="shared" si="1"/>
        <v>34.5</v>
      </c>
      <c r="F25" s="2">
        <f t="shared" si="2"/>
        <v>-6.48025</v>
      </c>
      <c r="G25" s="2">
        <f t="shared" si="3"/>
        <v>33.975867478921174</v>
      </c>
      <c r="H25" s="2">
        <f t="shared" si="4"/>
        <v>-0.48938787049090404</v>
      </c>
      <c r="I25" s="2">
        <f t="shared" si="5"/>
        <v>32.41939541711384</v>
      </c>
      <c r="J25" s="2">
        <f t="shared" si="6"/>
        <v>5.3194449447355705</v>
      </c>
      <c r="K25" s="2">
        <f t="shared" si="7"/>
        <v>29.87787643056313</v>
      </c>
      <c r="L25" s="2">
        <f t="shared" si="8"/>
        <v>10.769749999999997</v>
      </c>
      <c r="M25" s="2">
        <f t="shared" si="9"/>
        <v>26.428533287604736</v>
      </c>
      <c r="N25" s="2">
        <f t="shared" si="10"/>
        <v>15.6959225341856</v>
      </c>
      <c r="O25" s="2">
        <f t="shared" si="11"/>
        <v>22.176172534185607</v>
      </c>
      <c r="P25" s="2">
        <f t="shared" si="12"/>
        <v>19.94828328760474</v>
      </c>
      <c r="Q25" s="2">
        <f t="shared" si="13"/>
        <v>17.250000000000004</v>
      </c>
      <c r="R25" s="2">
        <f t="shared" si="14"/>
        <v>23.39762643056313</v>
      </c>
      <c r="S25" s="2">
        <f t="shared" si="15"/>
        <v>11.799694944735574</v>
      </c>
      <c r="T25" s="2">
        <f t="shared" si="16"/>
        <v>25.939145417113835</v>
      </c>
      <c r="U25" s="2">
        <f t="shared" si="17"/>
        <v>5.9908621295090985</v>
      </c>
      <c r="V25" s="2">
        <f t="shared" si="18"/>
        <v>27.495617478921176</v>
      </c>
      <c r="W25" s="2">
        <f t="shared" si="19"/>
        <v>2.1133810847173695E-15</v>
      </c>
      <c r="X25" s="2">
        <f t="shared" si="20"/>
        <v>28.019750000000002</v>
      </c>
      <c r="Y25" s="2">
        <f t="shared" si="21"/>
        <v>-5.990862129509096</v>
      </c>
      <c r="Z25" s="2">
        <f t="shared" si="22"/>
        <v>27.495617478921176</v>
      </c>
    </row>
    <row r="26" spans="4:26" ht="13.5">
      <c r="D26">
        <v>1.2</v>
      </c>
      <c r="E26" s="2">
        <f t="shared" si="1"/>
        <v>36</v>
      </c>
      <c r="F26" s="2">
        <f t="shared" si="2"/>
        <v>-7.056</v>
      </c>
      <c r="G26" s="2">
        <f t="shared" si="3"/>
        <v>35.45307910843949</v>
      </c>
      <c r="H26" s="2">
        <f t="shared" si="4"/>
        <v>-0.8046656039905091</v>
      </c>
      <c r="I26" s="2">
        <f t="shared" si="5"/>
        <v>33.8289343482927</v>
      </c>
      <c r="J26" s="2">
        <f t="shared" si="6"/>
        <v>5.256725159724074</v>
      </c>
      <c r="K26" s="2">
        <f t="shared" si="7"/>
        <v>31.176914536239792</v>
      </c>
      <c r="L26" s="2">
        <f t="shared" si="8"/>
        <v>10.943999999999996</v>
      </c>
      <c r="M26" s="2">
        <f t="shared" si="9"/>
        <v>27.577599952283204</v>
      </c>
      <c r="N26" s="2">
        <f t="shared" si="10"/>
        <v>16.08435394871541</v>
      </c>
      <c r="O26" s="2">
        <f t="shared" si="11"/>
        <v>23.140353948715415</v>
      </c>
      <c r="P26" s="2">
        <f t="shared" si="12"/>
        <v>20.521599952283204</v>
      </c>
      <c r="Q26" s="2">
        <f t="shared" si="13"/>
        <v>18.000000000000004</v>
      </c>
      <c r="R26" s="2">
        <f t="shared" si="14"/>
        <v>24.120914536239784</v>
      </c>
      <c r="S26" s="2">
        <f t="shared" si="15"/>
        <v>12.312725159724078</v>
      </c>
      <c r="T26" s="2">
        <f t="shared" si="16"/>
        <v>26.772934348292697</v>
      </c>
      <c r="U26" s="2">
        <f t="shared" si="17"/>
        <v>6.2513343960094945</v>
      </c>
      <c r="V26" s="2">
        <f t="shared" si="18"/>
        <v>28.39707910843949</v>
      </c>
      <c r="W26" s="2">
        <f t="shared" si="19"/>
        <v>2.205267218835516E-15</v>
      </c>
      <c r="X26" s="2">
        <f t="shared" si="20"/>
        <v>28.944</v>
      </c>
      <c r="Y26" s="2">
        <f t="shared" si="21"/>
        <v>-6.251334396009491</v>
      </c>
      <c r="Z26" s="2">
        <f t="shared" si="22"/>
        <v>28.39707910843949</v>
      </c>
    </row>
    <row r="27" spans="4:26" ht="13.5">
      <c r="D27">
        <v>1.25</v>
      </c>
      <c r="E27" s="2">
        <f t="shared" si="1"/>
        <v>37.5</v>
      </c>
      <c r="F27" s="2">
        <f t="shared" si="2"/>
        <v>-7.656250000000001</v>
      </c>
      <c r="G27" s="2">
        <f t="shared" si="3"/>
        <v>36.930290737957804</v>
      </c>
      <c r="H27" s="2">
        <f t="shared" si="4"/>
        <v>-1.144443337490114</v>
      </c>
      <c r="I27" s="2">
        <f t="shared" si="5"/>
        <v>35.23847327947156</v>
      </c>
      <c r="J27" s="2">
        <f t="shared" si="6"/>
        <v>5.169505374712577</v>
      </c>
      <c r="K27" s="2">
        <f t="shared" si="7"/>
        <v>32.47595264191645</v>
      </c>
      <c r="L27" s="2">
        <f t="shared" si="8"/>
        <v>11.093749999999996</v>
      </c>
      <c r="M27" s="2">
        <f t="shared" si="9"/>
        <v>28.726666616961673</v>
      </c>
      <c r="N27" s="2">
        <f t="shared" si="10"/>
        <v>16.44828536324522</v>
      </c>
      <c r="O27" s="2">
        <f t="shared" si="11"/>
        <v>24.104535363245226</v>
      </c>
      <c r="P27" s="2">
        <f t="shared" si="12"/>
        <v>21.070416616961673</v>
      </c>
      <c r="Q27" s="2">
        <f t="shared" si="13"/>
        <v>18.750000000000004</v>
      </c>
      <c r="R27" s="2">
        <f t="shared" si="14"/>
        <v>24.819702641916443</v>
      </c>
      <c r="S27" s="2">
        <f t="shared" si="15"/>
        <v>12.825755374712582</v>
      </c>
      <c r="T27" s="2">
        <f t="shared" si="16"/>
        <v>27.582223279471563</v>
      </c>
      <c r="U27" s="2">
        <f t="shared" si="17"/>
        <v>6.5118066625098905</v>
      </c>
      <c r="V27" s="2">
        <f t="shared" si="18"/>
        <v>29.274040737957804</v>
      </c>
      <c r="W27" s="2">
        <f t="shared" si="19"/>
        <v>2.2971533529536625E-15</v>
      </c>
      <c r="X27" s="2">
        <f t="shared" si="20"/>
        <v>29.84375</v>
      </c>
      <c r="Y27" s="2">
        <f t="shared" si="21"/>
        <v>-6.511806662509887</v>
      </c>
      <c r="Z27" s="2">
        <f t="shared" si="22"/>
        <v>29.274040737957804</v>
      </c>
    </row>
    <row r="28" spans="4:26" ht="13.5">
      <c r="D28">
        <v>1.3</v>
      </c>
      <c r="E28" s="2">
        <f t="shared" si="1"/>
        <v>39</v>
      </c>
      <c r="F28" s="2">
        <f t="shared" si="2"/>
        <v>-8.281</v>
      </c>
      <c r="G28" s="2">
        <f t="shared" si="3"/>
        <v>38.40750236747611</v>
      </c>
      <c r="H28" s="2">
        <f t="shared" si="4"/>
        <v>-1.5087210709897176</v>
      </c>
      <c r="I28" s="2">
        <f t="shared" si="5"/>
        <v>36.64801221065043</v>
      </c>
      <c r="J28" s="2">
        <f t="shared" si="6"/>
        <v>5.05778558970108</v>
      </c>
      <c r="K28" s="2">
        <f t="shared" si="7"/>
        <v>33.77499074759311</v>
      </c>
      <c r="L28" s="2">
        <f t="shared" si="8"/>
        <v>11.219</v>
      </c>
      <c r="M28" s="2">
        <f t="shared" si="9"/>
        <v>29.87573328164014</v>
      </c>
      <c r="N28" s="2">
        <f t="shared" si="10"/>
        <v>16.78771677777503</v>
      </c>
      <c r="O28" s="2">
        <f t="shared" si="11"/>
        <v>25.068716777775034</v>
      </c>
      <c r="P28" s="2">
        <f t="shared" si="12"/>
        <v>21.59473328164014</v>
      </c>
      <c r="Q28" s="2">
        <f t="shared" si="13"/>
        <v>19.500000000000004</v>
      </c>
      <c r="R28" s="2">
        <f t="shared" si="14"/>
        <v>25.49399074759311</v>
      </c>
      <c r="S28" s="2">
        <f t="shared" si="15"/>
        <v>13.338785589701086</v>
      </c>
      <c r="T28" s="2">
        <f t="shared" si="16"/>
        <v>28.367012210650422</v>
      </c>
      <c r="U28" s="2">
        <f t="shared" si="17"/>
        <v>6.7722789290102865</v>
      </c>
      <c r="V28" s="2">
        <f t="shared" si="18"/>
        <v>30.126502367476114</v>
      </c>
      <c r="W28" s="2">
        <f t="shared" si="19"/>
        <v>2.389039487071809E-15</v>
      </c>
      <c r="X28" s="2">
        <f t="shared" si="20"/>
        <v>30.719</v>
      </c>
      <c r="Y28" s="2">
        <f t="shared" si="21"/>
        <v>-6.772278929010283</v>
      </c>
      <c r="Z28" s="2">
        <f t="shared" si="22"/>
        <v>30.126502367476114</v>
      </c>
    </row>
    <row r="29" spans="4:26" ht="13.5">
      <c r="D29">
        <v>1.35</v>
      </c>
      <c r="E29" s="2">
        <f t="shared" si="1"/>
        <v>40.5</v>
      </c>
      <c r="F29" s="2">
        <f t="shared" si="2"/>
        <v>-8.930250000000001</v>
      </c>
      <c r="G29" s="2">
        <f t="shared" si="3"/>
        <v>39.88471399699443</v>
      </c>
      <c r="H29" s="2">
        <f t="shared" si="4"/>
        <v>-1.8974988044893228</v>
      </c>
      <c r="I29" s="2">
        <f t="shared" si="5"/>
        <v>38.05755114182929</v>
      </c>
      <c r="J29" s="2">
        <f t="shared" si="6"/>
        <v>4.921565804689584</v>
      </c>
      <c r="K29" s="2">
        <f t="shared" si="7"/>
        <v>35.074028853269766</v>
      </c>
      <c r="L29" s="2">
        <f t="shared" si="8"/>
        <v>11.319749999999999</v>
      </c>
      <c r="M29" s="2">
        <f t="shared" si="9"/>
        <v>31.02479994631861</v>
      </c>
      <c r="N29" s="2">
        <f t="shared" si="10"/>
        <v>17.10264819230484</v>
      </c>
      <c r="O29" s="2">
        <f t="shared" si="11"/>
        <v>26.032898192304845</v>
      </c>
      <c r="P29" s="2">
        <f t="shared" si="12"/>
        <v>22.094549946318608</v>
      </c>
      <c r="Q29" s="2">
        <f t="shared" si="13"/>
        <v>20.250000000000007</v>
      </c>
      <c r="R29" s="2">
        <f t="shared" si="14"/>
        <v>26.143778853269765</v>
      </c>
      <c r="S29" s="2">
        <f t="shared" si="15"/>
        <v>13.85181580468959</v>
      </c>
      <c r="T29" s="2">
        <f t="shared" si="16"/>
        <v>29.127301141829285</v>
      </c>
      <c r="U29" s="2">
        <f t="shared" si="17"/>
        <v>7.032751195510682</v>
      </c>
      <c r="V29" s="2">
        <f t="shared" si="18"/>
        <v>30.954463996994427</v>
      </c>
      <c r="W29" s="2">
        <f t="shared" si="19"/>
        <v>2.4809256211899555E-15</v>
      </c>
      <c r="X29" s="2">
        <f t="shared" si="20"/>
        <v>31.56975</v>
      </c>
      <c r="Y29" s="2">
        <f t="shared" si="21"/>
        <v>-7.032751195510678</v>
      </c>
      <c r="Z29" s="2">
        <f t="shared" si="22"/>
        <v>30.954463996994427</v>
      </c>
    </row>
    <row r="30" spans="4:26" ht="13.5">
      <c r="D30">
        <v>1.4</v>
      </c>
      <c r="E30" s="2">
        <f t="shared" si="1"/>
        <v>42</v>
      </c>
      <c r="F30" s="2">
        <f t="shared" si="2"/>
        <v>-9.604</v>
      </c>
      <c r="G30" s="2">
        <f t="shared" si="3"/>
        <v>41.361925626512736</v>
      </c>
      <c r="H30" s="2">
        <f t="shared" si="4"/>
        <v>-2.310776537988926</v>
      </c>
      <c r="I30" s="2">
        <f t="shared" si="5"/>
        <v>39.46709007300815</v>
      </c>
      <c r="J30" s="2">
        <f t="shared" si="6"/>
        <v>4.760846019678086</v>
      </c>
      <c r="K30" s="2">
        <f t="shared" si="7"/>
        <v>36.373066958946424</v>
      </c>
      <c r="L30" s="2">
        <f t="shared" si="8"/>
        <v>11.395999999999997</v>
      </c>
      <c r="M30" s="2">
        <f t="shared" si="9"/>
        <v>32.173866610997074</v>
      </c>
      <c r="N30" s="2">
        <f t="shared" si="10"/>
        <v>17.393079606834647</v>
      </c>
      <c r="O30" s="2">
        <f t="shared" si="11"/>
        <v>26.99707960683465</v>
      </c>
      <c r="P30" s="2">
        <f t="shared" si="12"/>
        <v>22.569866610997074</v>
      </c>
      <c r="Q30" s="2">
        <f t="shared" si="13"/>
        <v>21.000000000000004</v>
      </c>
      <c r="R30" s="2">
        <f t="shared" si="14"/>
        <v>26.769066958946418</v>
      </c>
      <c r="S30" s="2">
        <f t="shared" si="15"/>
        <v>14.36484601967809</v>
      </c>
      <c r="T30" s="2">
        <f t="shared" si="16"/>
        <v>29.863090073008145</v>
      </c>
      <c r="U30" s="2">
        <f t="shared" si="17"/>
        <v>7.293223462011077</v>
      </c>
      <c r="V30" s="2">
        <f t="shared" si="18"/>
        <v>31.757925626512737</v>
      </c>
      <c r="W30" s="2">
        <f t="shared" si="19"/>
        <v>2.572811755308102E-15</v>
      </c>
      <c r="X30" s="2">
        <f t="shared" si="20"/>
        <v>32.396</v>
      </c>
      <c r="Y30" s="2">
        <f t="shared" si="21"/>
        <v>-7.293223462011073</v>
      </c>
      <c r="Z30" s="2">
        <f t="shared" si="22"/>
        <v>31.757925626512737</v>
      </c>
    </row>
    <row r="31" spans="4:26" ht="13.5">
      <c r="D31">
        <v>1.45</v>
      </c>
      <c r="E31" s="2">
        <f t="shared" si="1"/>
        <v>43.5</v>
      </c>
      <c r="F31" s="2">
        <f t="shared" si="2"/>
        <v>-10.30225</v>
      </c>
      <c r="G31" s="2">
        <f t="shared" si="3"/>
        <v>42.83913725603105</v>
      </c>
      <c r="H31" s="2">
        <f t="shared" si="4"/>
        <v>-2.7485542714885325</v>
      </c>
      <c r="I31" s="2">
        <f t="shared" si="5"/>
        <v>40.876629004187016</v>
      </c>
      <c r="J31" s="2">
        <f t="shared" si="6"/>
        <v>4.575626234666588</v>
      </c>
      <c r="K31" s="2">
        <f t="shared" si="7"/>
        <v>37.67210506462308</v>
      </c>
      <c r="L31" s="2">
        <f t="shared" si="8"/>
        <v>11.447749999999996</v>
      </c>
      <c r="M31" s="2">
        <f t="shared" si="9"/>
        <v>33.32293327567554</v>
      </c>
      <c r="N31" s="2">
        <f t="shared" si="10"/>
        <v>17.659011021364453</v>
      </c>
      <c r="O31" s="2">
        <f t="shared" si="11"/>
        <v>27.96126102136446</v>
      </c>
      <c r="P31" s="2">
        <f t="shared" si="12"/>
        <v>23.020683275675538</v>
      </c>
      <c r="Q31" s="2">
        <f t="shared" si="13"/>
        <v>21.750000000000004</v>
      </c>
      <c r="R31" s="2">
        <f t="shared" si="14"/>
        <v>27.369855064623074</v>
      </c>
      <c r="S31" s="2">
        <f t="shared" si="15"/>
        <v>14.877876234666594</v>
      </c>
      <c r="T31" s="2">
        <f t="shared" si="16"/>
        <v>30.57437900418701</v>
      </c>
      <c r="U31" s="2">
        <f t="shared" si="17"/>
        <v>7.553695728511473</v>
      </c>
      <c r="V31" s="2">
        <f t="shared" si="18"/>
        <v>32.53688725603105</v>
      </c>
      <c r="W31" s="2">
        <f t="shared" si="19"/>
        <v>2.6646978894262485E-15</v>
      </c>
      <c r="X31" s="2">
        <f t="shared" si="20"/>
        <v>33.19775</v>
      </c>
      <c r="Y31" s="2">
        <f t="shared" si="21"/>
        <v>-7.553695728511468</v>
      </c>
      <c r="Z31" s="2">
        <f t="shared" si="22"/>
        <v>32.53688725603105</v>
      </c>
    </row>
    <row r="32" spans="4:26" ht="13.5">
      <c r="D32">
        <v>1.5</v>
      </c>
      <c r="E32" s="2">
        <f t="shared" si="1"/>
        <v>45</v>
      </c>
      <c r="F32" s="2">
        <f t="shared" si="2"/>
        <v>-11.025</v>
      </c>
      <c r="G32" s="2">
        <f t="shared" si="3"/>
        <v>44.31634888554936</v>
      </c>
      <c r="H32" s="2">
        <f t="shared" si="4"/>
        <v>-3.210832004988136</v>
      </c>
      <c r="I32" s="2">
        <f t="shared" si="5"/>
        <v>42.28616793536588</v>
      </c>
      <c r="J32" s="2">
        <f t="shared" si="6"/>
        <v>4.365906449655093</v>
      </c>
      <c r="K32" s="2">
        <f t="shared" si="7"/>
        <v>38.97114317029974</v>
      </c>
      <c r="L32" s="2">
        <f t="shared" si="8"/>
        <v>11.474999999999996</v>
      </c>
      <c r="M32" s="2">
        <f t="shared" si="9"/>
        <v>34.47199994035401</v>
      </c>
      <c r="N32" s="2">
        <f t="shared" si="10"/>
        <v>17.900442435894263</v>
      </c>
      <c r="O32" s="2">
        <f t="shared" si="11"/>
        <v>28.92544243589427</v>
      </c>
      <c r="P32" s="2">
        <f t="shared" si="12"/>
        <v>23.44699994035401</v>
      </c>
      <c r="Q32" s="2">
        <f t="shared" si="13"/>
        <v>22.500000000000007</v>
      </c>
      <c r="R32" s="2">
        <f t="shared" si="14"/>
        <v>27.946143170299734</v>
      </c>
      <c r="S32" s="2">
        <f t="shared" si="15"/>
        <v>15.390906449655098</v>
      </c>
      <c r="T32" s="2">
        <f t="shared" si="16"/>
        <v>31.261167935365876</v>
      </c>
      <c r="U32" s="2">
        <f t="shared" si="17"/>
        <v>7.814167995011868</v>
      </c>
      <c r="V32" s="2">
        <f t="shared" si="18"/>
        <v>33.29134888554936</v>
      </c>
      <c r="W32" s="2">
        <f t="shared" si="19"/>
        <v>2.756584023544395E-15</v>
      </c>
      <c r="X32" s="2">
        <f t="shared" si="20"/>
        <v>33.975</v>
      </c>
      <c r="Y32" s="2">
        <f t="shared" si="21"/>
        <v>-7.814167995011864</v>
      </c>
      <c r="Z32" s="2">
        <f t="shared" si="22"/>
        <v>33.29134888554936</v>
      </c>
    </row>
    <row r="33" spans="4:26" ht="13.5">
      <c r="D33">
        <v>1.55</v>
      </c>
      <c r="E33" s="2">
        <f t="shared" si="1"/>
        <v>46.5</v>
      </c>
      <c r="F33" s="2">
        <f t="shared" si="2"/>
        <v>-11.772250000000003</v>
      </c>
      <c r="G33" s="2">
        <f t="shared" si="3"/>
        <v>45.793560515067675</v>
      </c>
      <c r="H33" s="2">
        <f t="shared" si="4"/>
        <v>-3.6976097384877438</v>
      </c>
      <c r="I33" s="2">
        <f t="shared" si="5"/>
        <v>43.69570686654474</v>
      </c>
      <c r="J33" s="2">
        <f t="shared" si="6"/>
        <v>4.131686664643594</v>
      </c>
      <c r="K33" s="2">
        <f t="shared" si="7"/>
        <v>40.2701812759764</v>
      </c>
      <c r="L33" s="2">
        <f t="shared" si="8"/>
        <v>11.477749999999993</v>
      </c>
      <c r="M33" s="2">
        <f t="shared" si="9"/>
        <v>35.621066605032475</v>
      </c>
      <c r="N33" s="2">
        <f t="shared" si="10"/>
        <v>18.117373850424073</v>
      </c>
      <c r="O33" s="2">
        <f t="shared" si="11"/>
        <v>29.88962385042408</v>
      </c>
      <c r="P33" s="2">
        <f t="shared" si="12"/>
        <v>23.84881660503247</v>
      </c>
      <c r="Q33" s="2">
        <f t="shared" si="13"/>
        <v>23.250000000000007</v>
      </c>
      <c r="R33" s="2">
        <f t="shared" si="14"/>
        <v>28.497931275976388</v>
      </c>
      <c r="S33" s="2">
        <f t="shared" si="15"/>
        <v>15.903936664643602</v>
      </c>
      <c r="T33" s="2">
        <f t="shared" si="16"/>
        <v>31.923456866544736</v>
      </c>
      <c r="U33" s="2">
        <f t="shared" si="17"/>
        <v>8.074640261512265</v>
      </c>
      <c r="V33" s="2">
        <f t="shared" si="18"/>
        <v>34.02131051506767</v>
      </c>
      <c r="W33" s="2">
        <f t="shared" si="19"/>
        <v>2.8484701576625415E-15</v>
      </c>
      <c r="X33" s="2">
        <f t="shared" si="20"/>
        <v>34.72775</v>
      </c>
      <c r="Y33" s="2">
        <f t="shared" si="21"/>
        <v>-8.07464026151226</v>
      </c>
      <c r="Z33" s="2">
        <f t="shared" si="22"/>
        <v>34.02131051506767</v>
      </c>
    </row>
    <row r="34" spans="4:26" ht="13.5">
      <c r="D34">
        <v>1.6</v>
      </c>
      <c r="E34" s="2">
        <f t="shared" si="1"/>
        <v>48</v>
      </c>
      <c r="F34" s="2">
        <f t="shared" si="2"/>
        <v>-12.544000000000004</v>
      </c>
      <c r="G34" s="2">
        <f t="shared" si="3"/>
        <v>47.27077214458599</v>
      </c>
      <c r="H34" s="2">
        <f t="shared" si="4"/>
        <v>-4.208887471987348</v>
      </c>
      <c r="I34" s="2">
        <f t="shared" si="5"/>
        <v>45.105245797723605</v>
      </c>
      <c r="J34" s="2">
        <f t="shared" si="6"/>
        <v>3.872966879632095</v>
      </c>
      <c r="K34" s="2">
        <f t="shared" si="7"/>
        <v>41.569219381653056</v>
      </c>
      <c r="L34" s="2">
        <f t="shared" si="8"/>
        <v>11.455999999999996</v>
      </c>
      <c r="M34" s="2">
        <f t="shared" si="9"/>
        <v>36.770133269710946</v>
      </c>
      <c r="N34" s="2">
        <f t="shared" si="10"/>
        <v>18.30980526495388</v>
      </c>
      <c r="O34" s="2">
        <f t="shared" si="11"/>
        <v>30.85380526495389</v>
      </c>
      <c r="P34" s="2">
        <f t="shared" si="12"/>
        <v>24.226133269710942</v>
      </c>
      <c r="Q34" s="2">
        <f t="shared" si="13"/>
        <v>24.000000000000007</v>
      </c>
      <c r="R34" s="2">
        <f t="shared" si="14"/>
        <v>29.025219381653052</v>
      </c>
      <c r="S34" s="2">
        <f t="shared" si="15"/>
        <v>16.416966879632106</v>
      </c>
      <c r="T34" s="2">
        <f t="shared" si="16"/>
        <v>32.56124579772359</v>
      </c>
      <c r="U34" s="2">
        <f t="shared" si="17"/>
        <v>8.33511252801266</v>
      </c>
      <c r="V34" s="2">
        <f t="shared" si="18"/>
        <v>34.726772144585986</v>
      </c>
      <c r="W34" s="2">
        <f t="shared" si="19"/>
        <v>2.940356291780688E-15</v>
      </c>
      <c r="X34" s="2">
        <f t="shared" si="20"/>
        <v>35.455999999999996</v>
      </c>
      <c r="Y34" s="2">
        <f t="shared" si="21"/>
        <v>-8.335112528012656</v>
      </c>
      <c r="Z34" s="2">
        <f t="shared" si="22"/>
        <v>34.726772144585986</v>
      </c>
    </row>
    <row r="35" spans="4:26" ht="13.5">
      <c r="D35">
        <v>1.65</v>
      </c>
      <c r="E35" s="2">
        <f t="shared" si="1"/>
        <v>49.5</v>
      </c>
      <c r="F35" s="2">
        <f t="shared" si="2"/>
        <v>-13.34025</v>
      </c>
      <c r="G35" s="2">
        <f t="shared" si="3"/>
        <v>48.7479837741043</v>
      </c>
      <c r="H35" s="2">
        <f t="shared" si="4"/>
        <v>-4.74466520548695</v>
      </c>
      <c r="I35" s="2">
        <f t="shared" si="5"/>
        <v>46.51478472890246</v>
      </c>
      <c r="J35" s="2">
        <f t="shared" si="6"/>
        <v>3.5897470946206003</v>
      </c>
      <c r="K35" s="2">
        <f t="shared" si="7"/>
        <v>42.868257487329714</v>
      </c>
      <c r="L35" s="2">
        <f t="shared" si="8"/>
        <v>11.409749999999997</v>
      </c>
      <c r="M35" s="2">
        <f t="shared" si="9"/>
        <v>37.919199934389404</v>
      </c>
      <c r="N35" s="2">
        <f t="shared" si="10"/>
        <v>18.47773667948369</v>
      </c>
      <c r="O35" s="2">
        <f t="shared" si="11"/>
        <v>31.817986679483695</v>
      </c>
      <c r="P35" s="2">
        <f t="shared" si="12"/>
        <v>24.578949934389406</v>
      </c>
      <c r="Q35" s="2">
        <f t="shared" si="13"/>
        <v>24.750000000000004</v>
      </c>
      <c r="R35" s="2">
        <f t="shared" si="14"/>
        <v>29.52800748732971</v>
      </c>
      <c r="S35" s="2">
        <f t="shared" si="15"/>
        <v>16.929997094620607</v>
      </c>
      <c r="T35" s="2">
        <f t="shared" si="16"/>
        <v>33.17453472890246</v>
      </c>
      <c r="U35" s="2">
        <f t="shared" si="17"/>
        <v>8.595584794513055</v>
      </c>
      <c r="V35" s="2">
        <f t="shared" si="18"/>
        <v>35.4077337741043</v>
      </c>
      <c r="W35" s="2">
        <f t="shared" si="19"/>
        <v>3.0322424258988345E-15</v>
      </c>
      <c r="X35" s="2">
        <f t="shared" si="20"/>
        <v>36.15975</v>
      </c>
      <c r="Y35" s="2">
        <f t="shared" si="21"/>
        <v>-8.59558479451305</v>
      </c>
      <c r="Z35" s="2">
        <f t="shared" si="22"/>
        <v>35.4077337741043</v>
      </c>
    </row>
    <row r="36" spans="4:26" ht="13.5">
      <c r="D36">
        <v>1.7</v>
      </c>
      <c r="E36" s="2">
        <f t="shared" si="1"/>
        <v>51</v>
      </c>
      <c r="F36" s="2">
        <f t="shared" si="2"/>
        <v>-14.161</v>
      </c>
      <c r="G36" s="2">
        <f t="shared" si="3"/>
        <v>50.225195403622614</v>
      </c>
      <c r="H36" s="2">
        <f t="shared" si="4"/>
        <v>-5.304942938986553</v>
      </c>
      <c r="I36" s="2">
        <f t="shared" si="5"/>
        <v>47.92432366008133</v>
      </c>
      <c r="J36" s="2">
        <f t="shared" si="6"/>
        <v>3.282027309609104</v>
      </c>
      <c r="K36" s="2">
        <f t="shared" si="7"/>
        <v>44.16729559300637</v>
      </c>
      <c r="L36" s="2">
        <f t="shared" si="8"/>
        <v>11.338999999999997</v>
      </c>
      <c r="M36" s="2">
        <f t="shared" si="9"/>
        <v>39.068266599067876</v>
      </c>
      <c r="N36" s="2">
        <f t="shared" si="10"/>
        <v>18.6211680940135</v>
      </c>
      <c r="O36" s="2">
        <f t="shared" si="11"/>
        <v>32.78216809401351</v>
      </c>
      <c r="P36" s="2">
        <f t="shared" si="12"/>
        <v>24.907266599067874</v>
      </c>
      <c r="Q36" s="2">
        <f t="shared" si="13"/>
        <v>25.500000000000007</v>
      </c>
      <c r="R36" s="2">
        <f t="shared" si="14"/>
        <v>30.006295593006364</v>
      </c>
      <c r="S36" s="2">
        <f t="shared" si="15"/>
        <v>17.44302730960911</v>
      </c>
      <c r="T36" s="2">
        <f t="shared" si="16"/>
        <v>33.76332366008132</v>
      </c>
      <c r="U36" s="2">
        <f t="shared" si="17"/>
        <v>8.85605706101345</v>
      </c>
      <c r="V36" s="2">
        <f t="shared" si="18"/>
        <v>36.06419540362261</v>
      </c>
      <c r="W36" s="2">
        <f t="shared" si="19"/>
        <v>3.124128560016981E-15</v>
      </c>
      <c r="X36" s="2">
        <f t="shared" si="20"/>
        <v>36.839</v>
      </c>
      <c r="Y36" s="2">
        <f t="shared" si="21"/>
        <v>-8.856057061013447</v>
      </c>
      <c r="Z36" s="2">
        <f t="shared" si="22"/>
        <v>36.06419540362261</v>
      </c>
    </row>
    <row r="37" spans="4:26" ht="13.5">
      <c r="D37">
        <v>1.75</v>
      </c>
      <c r="E37" s="2">
        <f t="shared" si="1"/>
        <v>52.5</v>
      </c>
      <c r="F37" s="2">
        <f t="shared" si="2"/>
        <v>-15.006250000000001</v>
      </c>
      <c r="G37" s="2">
        <f t="shared" si="3"/>
        <v>51.70240703314092</v>
      </c>
      <c r="H37" s="2">
        <f t="shared" si="4"/>
        <v>-5.88972067248616</v>
      </c>
      <c r="I37" s="2">
        <f t="shared" si="5"/>
        <v>49.33386259126019</v>
      </c>
      <c r="J37" s="2">
        <f t="shared" si="6"/>
        <v>2.949807524597606</v>
      </c>
      <c r="K37" s="2">
        <f t="shared" si="7"/>
        <v>45.46633369868303</v>
      </c>
      <c r="L37" s="2">
        <f t="shared" si="8"/>
        <v>11.243749999999995</v>
      </c>
      <c r="M37" s="2">
        <f t="shared" si="9"/>
        <v>40.21733326374634</v>
      </c>
      <c r="N37" s="2">
        <f t="shared" si="10"/>
        <v>18.74009950854331</v>
      </c>
      <c r="O37" s="2">
        <f t="shared" si="11"/>
        <v>33.74634950854332</v>
      </c>
      <c r="P37" s="2">
        <f t="shared" si="12"/>
        <v>25.21108326374634</v>
      </c>
      <c r="Q37" s="2">
        <f t="shared" si="13"/>
        <v>26.250000000000007</v>
      </c>
      <c r="R37" s="2">
        <f t="shared" si="14"/>
        <v>30.46008369868302</v>
      </c>
      <c r="S37" s="2">
        <f t="shared" si="15"/>
        <v>17.956057524597615</v>
      </c>
      <c r="T37" s="2">
        <f t="shared" si="16"/>
        <v>34.327612591260184</v>
      </c>
      <c r="U37" s="2">
        <f t="shared" si="17"/>
        <v>9.116529327513847</v>
      </c>
      <c r="V37" s="2">
        <f t="shared" si="18"/>
        <v>36.69615703314092</v>
      </c>
      <c r="W37" s="2">
        <f t="shared" si="19"/>
        <v>3.2160146941351275E-15</v>
      </c>
      <c r="X37" s="2">
        <f t="shared" si="20"/>
        <v>37.49375</v>
      </c>
      <c r="Y37" s="2">
        <f t="shared" si="21"/>
        <v>-9.116529327513842</v>
      </c>
      <c r="Z37" s="2">
        <f t="shared" si="22"/>
        <v>36.69615703314092</v>
      </c>
    </row>
    <row r="38" spans="4:26" ht="13.5">
      <c r="D38">
        <v>1.8</v>
      </c>
      <c r="E38" s="2">
        <f t="shared" si="1"/>
        <v>54</v>
      </c>
      <c r="F38" s="2">
        <f t="shared" si="2"/>
        <v>-15.876000000000003</v>
      </c>
      <c r="G38" s="2">
        <f t="shared" si="3"/>
        <v>53.17961866265924</v>
      </c>
      <c r="H38" s="2">
        <f t="shared" si="4"/>
        <v>-6.498998405985766</v>
      </c>
      <c r="I38" s="2">
        <f t="shared" si="5"/>
        <v>50.74340152243906</v>
      </c>
      <c r="J38" s="2">
        <f t="shared" si="6"/>
        <v>2.5930877395861085</v>
      </c>
      <c r="K38" s="2">
        <f t="shared" si="7"/>
        <v>46.76537180435969</v>
      </c>
      <c r="L38" s="2">
        <f t="shared" si="8"/>
        <v>11.123999999999993</v>
      </c>
      <c r="M38" s="2">
        <f t="shared" si="9"/>
        <v>41.36639992842481</v>
      </c>
      <c r="N38" s="2">
        <f t="shared" si="10"/>
        <v>18.834530923073117</v>
      </c>
      <c r="O38" s="2">
        <f t="shared" si="11"/>
        <v>34.71053092307312</v>
      </c>
      <c r="P38" s="2">
        <f t="shared" si="12"/>
        <v>25.490399928424807</v>
      </c>
      <c r="Q38" s="2">
        <f t="shared" si="13"/>
        <v>27.000000000000007</v>
      </c>
      <c r="R38" s="2">
        <f t="shared" si="14"/>
        <v>30.889371804359676</v>
      </c>
      <c r="S38" s="2">
        <f t="shared" si="15"/>
        <v>18.46908773958612</v>
      </c>
      <c r="T38" s="2">
        <f t="shared" si="16"/>
        <v>34.867401522439046</v>
      </c>
      <c r="U38" s="2">
        <f t="shared" si="17"/>
        <v>9.377001594014242</v>
      </c>
      <c r="V38" s="2">
        <f t="shared" si="18"/>
        <v>37.30361866265923</v>
      </c>
      <c r="W38" s="2">
        <f t="shared" si="19"/>
        <v>3.307900828253274E-15</v>
      </c>
      <c r="X38" s="2">
        <f t="shared" si="20"/>
        <v>38.123999999999995</v>
      </c>
      <c r="Y38" s="2">
        <f t="shared" si="21"/>
        <v>-9.377001594014237</v>
      </c>
      <c r="Z38" s="2">
        <f t="shared" si="22"/>
        <v>37.30361866265923</v>
      </c>
    </row>
    <row r="39" spans="4:26" ht="13.5">
      <c r="D39">
        <v>1.85</v>
      </c>
      <c r="E39" s="2">
        <f t="shared" si="1"/>
        <v>55.5</v>
      </c>
      <c r="F39" s="2">
        <f t="shared" si="2"/>
        <v>-16.770250000000004</v>
      </c>
      <c r="G39" s="2">
        <f t="shared" si="3"/>
        <v>54.65683029217755</v>
      </c>
      <c r="H39" s="2">
        <f t="shared" si="4"/>
        <v>-7.132776139485371</v>
      </c>
      <c r="I39" s="2">
        <f t="shared" si="5"/>
        <v>52.152940453617916</v>
      </c>
      <c r="J39" s="2">
        <f t="shared" si="6"/>
        <v>2.211867954574611</v>
      </c>
      <c r="K39" s="2">
        <f t="shared" si="7"/>
        <v>48.064409910036346</v>
      </c>
      <c r="L39" s="2">
        <f t="shared" si="8"/>
        <v>10.979749999999992</v>
      </c>
      <c r="M39" s="2">
        <f t="shared" si="9"/>
        <v>42.51546659310328</v>
      </c>
      <c r="N39" s="2">
        <f t="shared" si="10"/>
        <v>18.904462337602922</v>
      </c>
      <c r="O39" s="2">
        <f t="shared" si="11"/>
        <v>35.674712337602934</v>
      </c>
      <c r="P39" s="2">
        <f t="shared" si="12"/>
        <v>25.745216593103272</v>
      </c>
      <c r="Q39" s="2">
        <f t="shared" si="13"/>
        <v>27.750000000000007</v>
      </c>
      <c r="R39" s="2">
        <f t="shared" si="14"/>
        <v>31.294159910036335</v>
      </c>
      <c r="S39" s="2">
        <f t="shared" si="15"/>
        <v>18.982117954574623</v>
      </c>
      <c r="T39" s="2">
        <f t="shared" si="16"/>
        <v>35.382690453617904</v>
      </c>
      <c r="U39" s="2">
        <f t="shared" si="17"/>
        <v>9.637473860514637</v>
      </c>
      <c r="V39" s="2">
        <f t="shared" si="18"/>
        <v>37.88658029217755</v>
      </c>
      <c r="W39" s="2">
        <f t="shared" si="19"/>
        <v>3.3997869623714205E-15</v>
      </c>
      <c r="X39" s="2">
        <f t="shared" si="20"/>
        <v>38.729749999999996</v>
      </c>
      <c r="Y39" s="2">
        <f t="shared" si="21"/>
        <v>-9.637473860514634</v>
      </c>
      <c r="Z39" s="2">
        <f t="shared" si="22"/>
        <v>37.88658029217755</v>
      </c>
    </row>
    <row r="40" spans="4:26" ht="13.5">
      <c r="D40">
        <v>1.9</v>
      </c>
      <c r="E40" s="2">
        <f t="shared" si="1"/>
        <v>57</v>
      </c>
      <c r="F40" s="2">
        <f t="shared" si="2"/>
        <v>-17.689</v>
      </c>
      <c r="G40" s="2">
        <f t="shared" si="3"/>
        <v>56.13404192169586</v>
      </c>
      <c r="H40" s="2">
        <f t="shared" si="4"/>
        <v>-7.791053872984973</v>
      </c>
      <c r="I40" s="2">
        <f t="shared" si="5"/>
        <v>53.562479384796774</v>
      </c>
      <c r="J40" s="2">
        <f t="shared" si="6"/>
        <v>1.8061481695631159</v>
      </c>
      <c r="K40" s="2">
        <f t="shared" si="7"/>
        <v>49.363448015713004</v>
      </c>
      <c r="L40" s="2">
        <f t="shared" si="8"/>
        <v>10.810999999999996</v>
      </c>
      <c r="M40" s="2">
        <f t="shared" si="9"/>
        <v>43.66453325778174</v>
      </c>
      <c r="N40" s="2">
        <f t="shared" si="10"/>
        <v>18.94989375213273</v>
      </c>
      <c r="O40" s="2">
        <f t="shared" si="11"/>
        <v>36.63889375213274</v>
      </c>
      <c r="P40" s="2">
        <f t="shared" si="12"/>
        <v>25.97553325778174</v>
      </c>
      <c r="Q40" s="2">
        <f t="shared" si="13"/>
        <v>28.500000000000007</v>
      </c>
      <c r="R40" s="2">
        <f t="shared" si="14"/>
        <v>31.674448015712997</v>
      </c>
      <c r="S40" s="2">
        <f t="shared" si="15"/>
        <v>19.495148169563123</v>
      </c>
      <c r="T40" s="2">
        <f t="shared" si="16"/>
        <v>35.87347938479677</v>
      </c>
      <c r="U40" s="2">
        <f t="shared" si="17"/>
        <v>9.897946127015032</v>
      </c>
      <c r="V40" s="2">
        <f t="shared" si="18"/>
        <v>38.44504192169586</v>
      </c>
      <c r="W40" s="2">
        <f t="shared" si="19"/>
        <v>3.491673096489567E-15</v>
      </c>
      <c r="X40" s="2">
        <f t="shared" si="20"/>
        <v>39.311</v>
      </c>
      <c r="Y40" s="2">
        <f t="shared" si="21"/>
        <v>-9.897946127015027</v>
      </c>
      <c r="Z40" s="2">
        <f t="shared" si="22"/>
        <v>38.44504192169586</v>
      </c>
    </row>
    <row r="41" spans="4:26" ht="13.5">
      <c r="D41">
        <v>1.95</v>
      </c>
      <c r="E41" s="2">
        <f t="shared" si="1"/>
        <v>58.5</v>
      </c>
      <c r="F41" s="2">
        <f t="shared" si="2"/>
        <v>-18.63225</v>
      </c>
      <c r="G41" s="2">
        <f t="shared" si="3"/>
        <v>57.61125355121417</v>
      </c>
      <c r="H41" s="2">
        <f t="shared" si="4"/>
        <v>-8.473831606484575</v>
      </c>
      <c r="I41" s="2">
        <f t="shared" si="5"/>
        <v>54.97201831597564</v>
      </c>
      <c r="J41" s="2">
        <f t="shared" si="6"/>
        <v>1.3759283845516208</v>
      </c>
      <c r="K41" s="2">
        <f t="shared" si="7"/>
        <v>50.66248612138966</v>
      </c>
      <c r="L41" s="2">
        <f t="shared" si="8"/>
        <v>10.617749999999997</v>
      </c>
      <c r="M41" s="2">
        <f t="shared" si="9"/>
        <v>44.81359992246021</v>
      </c>
      <c r="N41" s="2">
        <f t="shared" si="10"/>
        <v>18.970825166662543</v>
      </c>
      <c r="O41" s="2">
        <f t="shared" si="11"/>
        <v>37.60307516666255</v>
      </c>
      <c r="P41" s="2">
        <f t="shared" si="12"/>
        <v>26.181349922460214</v>
      </c>
      <c r="Q41" s="2">
        <f t="shared" si="13"/>
        <v>29.250000000000007</v>
      </c>
      <c r="R41" s="2">
        <f t="shared" si="14"/>
        <v>32.030236121389656</v>
      </c>
      <c r="S41" s="2">
        <f t="shared" si="15"/>
        <v>20.008178384551627</v>
      </c>
      <c r="T41" s="2">
        <f t="shared" si="16"/>
        <v>36.33976831597563</v>
      </c>
      <c r="U41" s="2">
        <f t="shared" si="17"/>
        <v>10.15841839351543</v>
      </c>
      <c r="V41" s="2">
        <f t="shared" si="18"/>
        <v>38.97900355121417</v>
      </c>
      <c r="W41" s="2">
        <f t="shared" si="19"/>
        <v>3.5835592306077135E-15</v>
      </c>
      <c r="X41" s="2">
        <f t="shared" si="20"/>
        <v>39.86775</v>
      </c>
      <c r="Y41" s="2">
        <f t="shared" si="21"/>
        <v>-10.158418393515424</v>
      </c>
      <c r="Z41" s="2">
        <f t="shared" si="22"/>
        <v>38.97900355121417</v>
      </c>
    </row>
    <row r="42" spans="4:26" ht="13.5">
      <c r="D42">
        <v>2</v>
      </c>
      <c r="E42" s="2">
        <f t="shared" si="1"/>
        <v>60</v>
      </c>
      <c r="F42" s="2">
        <f t="shared" si="2"/>
        <v>-19.6</v>
      </c>
      <c r="G42" s="2">
        <f t="shared" si="3"/>
        <v>59.088465180732484</v>
      </c>
      <c r="H42" s="2">
        <f t="shared" si="4"/>
        <v>-9.181109339984182</v>
      </c>
      <c r="I42" s="2">
        <f t="shared" si="5"/>
        <v>56.381557247154504</v>
      </c>
      <c r="J42" s="2">
        <f t="shared" si="6"/>
        <v>0.9212085995401225</v>
      </c>
      <c r="K42" s="2">
        <f t="shared" si="7"/>
        <v>51.96152422706632</v>
      </c>
      <c r="L42" s="2">
        <f t="shared" si="8"/>
        <v>10.399999999999995</v>
      </c>
      <c r="M42" s="2">
        <f t="shared" si="9"/>
        <v>45.96266658713868</v>
      </c>
      <c r="N42" s="2">
        <f t="shared" si="10"/>
        <v>18.967256581192352</v>
      </c>
      <c r="O42" s="2">
        <f t="shared" si="11"/>
        <v>38.56725658119236</v>
      </c>
      <c r="P42" s="2">
        <f t="shared" si="12"/>
        <v>26.362666587138676</v>
      </c>
      <c r="Q42" s="2">
        <f t="shared" si="13"/>
        <v>30.000000000000007</v>
      </c>
      <c r="R42" s="2">
        <f t="shared" si="14"/>
        <v>32.36152422706631</v>
      </c>
      <c r="S42" s="2">
        <f t="shared" si="15"/>
        <v>20.52120859954013</v>
      </c>
      <c r="T42" s="2">
        <f t="shared" si="16"/>
        <v>36.781557247154495</v>
      </c>
      <c r="U42" s="2">
        <f t="shared" si="17"/>
        <v>10.418890660015824</v>
      </c>
      <c r="V42" s="2">
        <f t="shared" si="18"/>
        <v>39.48846518073248</v>
      </c>
      <c r="W42" s="2">
        <f t="shared" si="19"/>
        <v>3.67544536472586E-15</v>
      </c>
      <c r="X42" s="2">
        <f t="shared" si="20"/>
        <v>40.4</v>
      </c>
      <c r="Y42" s="2">
        <f t="shared" si="21"/>
        <v>-10.418890660015819</v>
      </c>
      <c r="Z42" s="2">
        <f t="shared" si="22"/>
        <v>39.48846518073248</v>
      </c>
    </row>
    <row r="43" spans="4:26" ht="13.5">
      <c r="D43">
        <v>2.05</v>
      </c>
      <c r="E43" s="2">
        <f t="shared" si="1"/>
        <v>61.49999999999999</v>
      </c>
      <c r="F43" s="2">
        <f t="shared" si="2"/>
        <v>-20.59225</v>
      </c>
      <c r="G43" s="2">
        <f t="shared" si="3"/>
        <v>60.56567681025079</v>
      </c>
      <c r="H43" s="2">
        <f t="shared" si="4"/>
        <v>-9.912887073483786</v>
      </c>
      <c r="I43" s="2">
        <f t="shared" si="5"/>
        <v>57.79109617833336</v>
      </c>
      <c r="J43" s="2">
        <f t="shared" si="6"/>
        <v>0.4419888145286244</v>
      </c>
      <c r="K43" s="2">
        <f t="shared" si="7"/>
        <v>53.26056233274297</v>
      </c>
      <c r="L43" s="2">
        <f t="shared" si="8"/>
        <v>10.157749999999993</v>
      </c>
      <c r="M43" s="2">
        <f t="shared" si="9"/>
        <v>47.11173325181714</v>
      </c>
      <c r="N43" s="2">
        <f t="shared" si="10"/>
        <v>18.939187995722158</v>
      </c>
      <c r="O43" s="2">
        <f t="shared" si="11"/>
        <v>39.531437995722165</v>
      </c>
      <c r="P43" s="2">
        <f t="shared" si="12"/>
        <v>26.519483251817142</v>
      </c>
      <c r="Q43" s="2">
        <f t="shared" si="13"/>
        <v>30.750000000000004</v>
      </c>
      <c r="R43" s="2">
        <f t="shared" si="14"/>
        <v>32.668312332742964</v>
      </c>
      <c r="S43" s="2">
        <f t="shared" si="15"/>
        <v>21.03423881452863</v>
      </c>
      <c r="T43" s="2">
        <f t="shared" si="16"/>
        <v>37.198846178333355</v>
      </c>
      <c r="U43" s="2">
        <f t="shared" si="17"/>
        <v>10.67936292651622</v>
      </c>
      <c r="V43" s="2">
        <f t="shared" si="18"/>
        <v>39.97342681025079</v>
      </c>
      <c r="W43" s="2">
        <f t="shared" si="19"/>
        <v>3.7673314988440065E-15</v>
      </c>
      <c r="X43" s="2">
        <f t="shared" si="20"/>
        <v>40.90774999999999</v>
      </c>
      <c r="Y43" s="2">
        <f t="shared" si="21"/>
        <v>-10.679362926516214</v>
      </c>
      <c r="Z43" s="2">
        <f t="shared" si="22"/>
        <v>39.97342681025079</v>
      </c>
    </row>
    <row r="44" spans="4:26" ht="13.5">
      <c r="D44">
        <v>2.1</v>
      </c>
      <c r="E44" s="2">
        <f t="shared" si="1"/>
        <v>63</v>
      </c>
      <c r="F44" s="2">
        <f t="shared" si="2"/>
        <v>-21.609</v>
      </c>
      <c r="G44" s="2">
        <f t="shared" si="3"/>
        <v>62.04288843976911</v>
      </c>
      <c r="H44" s="2">
        <f t="shared" si="4"/>
        <v>-10.66916480698339</v>
      </c>
      <c r="I44" s="2">
        <f t="shared" si="5"/>
        <v>59.200635109512234</v>
      </c>
      <c r="J44" s="2">
        <f t="shared" si="6"/>
        <v>-0.06173097048286991</v>
      </c>
      <c r="K44" s="2">
        <f t="shared" si="7"/>
        <v>54.559600438419636</v>
      </c>
      <c r="L44" s="2">
        <f t="shared" si="8"/>
        <v>9.890999999999995</v>
      </c>
      <c r="M44" s="2">
        <f t="shared" si="9"/>
        <v>48.260799916495614</v>
      </c>
      <c r="N44" s="2">
        <f t="shared" si="10"/>
        <v>18.886619410251974</v>
      </c>
      <c r="O44" s="2">
        <f t="shared" si="11"/>
        <v>40.49561941025198</v>
      </c>
      <c r="P44" s="2">
        <f t="shared" si="12"/>
        <v>26.651799916495612</v>
      </c>
      <c r="Q44" s="2">
        <f t="shared" si="13"/>
        <v>31.500000000000007</v>
      </c>
      <c r="R44" s="2">
        <f t="shared" si="14"/>
        <v>32.95060043841963</v>
      </c>
      <c r="S44" s="2">
        <f t="shared" si="15"/>
        <v>21.54726902951714</v>
      </c>
      <c r="T44" s="2">
        <f t="shared" si="16"/>
        <v>37.591635109512225</v>
      </c>
      <c r="U44" s="2">
        <f t="shared" si="17"/>
        <v>10.939835193016616</v>
      </c>
      <c r="V44" s="2">
        <f t="shared" si="18"/>
        <v>40.433888439769106</v>
      </c>
      <c r="W44" s="2">
        <f t="shared" si="19"/>
        <v>3.859217632962153E-15</v>
      </c>
      <c r="X44" s="2">
        <f t="shared" si="20"/>
        <v>41.391</v>
      </c>
      <c r="Y44" s="2">
        <f t="shared" si="21"/>
        <v>-10.939835193016611</v>
      </c>
      <c r="Z44" s="2">
        <f t="shared" si="22"/>
        <v>40.433888439769106</v>
      </c>
    </row>
    <row r="45" spans="4:26" ht="13.5">
      <c r="D45">
        <v>2.15</v>
      </c>
      <c r="E45" s="2">
        <f t="shared" si="1"/>
        <v>64.5</v>
      </c>
      <c r="F45" s="2">
        <f t="shared" si="2"/>
        <v>-22.65025</v>
      </c>
      <c r="G45" s="2">
        <f t="shared" si="3"/>
        <v>63.520100069287416</v>
      </c>
      <c r="H45" s="2">
        <f t="shared" si="4"/>
        <v>-11.449942540482995</v>
      </c>
      <c r="I45" s="2">
        <f t="shared" si="5"/>
        <v>60.61017404069109</v>
      </c>
      <c r="J45" s="2">
        <f t="shared" si="6"/>
        <v>-0.5899507554943675</v>
      </c>
      <c r="K45" s="2">
        <f t="shared" si="7"/>
        <v>55.858638544096294</v>
      </c>
      <c r="L45" s="2">
        <f t="shared" si="8"/>
        <v>9.599749999999993</v>
      </c>
      <c r="M45" s="2">
        <f t="shared" si="9"/>
        <v>49.40986658117408</v>
      </c>
      <c r="N45" s="2">
        <f t="shared" si="10"/>
        <v>18.80955082478178</v>
      </c>
      <c r="O45" s="2">
        <f t="shared" si="11"/>
        <v>41.45980082478179</v>
      </c>
      <c r="P45" s="2">
        <f t="shared" si="12"/>
        <v>26.75961658117408</v>
      </c>
      <c r="Q45" s="2">
        <f t="shared" si="13"/>
        <v>32.25000000000001</v>
      </c>
      <c r="R45" s="2">
        <f t="shared" si="14"/>
        <v>33.20838854409629</v>
      </c>
      <c r="S45" s="2">
        <f t="shared" si="15"/>
        <v>22.06029924450564</v>
      </c>
      <c r="T45" s="2">
        <f t="shared" si="16"/>
        <v>37.959924040691085</v>
      </c>
      <c r="U45" s="2">
        <f t="shared" si="17"/>
        <v>11.200307459517012</v>
      </c>
      <c r="V45" s="2">
        <f t="shared" si="18"/>
        <v>40.869850069287416</v>
      </c>
      <c r="W45" s="2">
        <f t="shared" si="19"/>
        <v>3.9511037670802995E-15</v>
      </c>
      <c r="X45" s="2">
        <f t="shared" si="20"/>
        <v>41.84975</v>
      </c>
      <c r="Y45" s="2">
        <f t="shared" si="21"/>
        <v>-11.200307459517004</v>
      </c>
      <c r="Z45" s="2">
        <f t="shared" si="22"/>
        <v>40.869850069287416</v>
      </c>
    </row>
    <row r="46" spans="4:26" ht="13.5">
      <c r="D46">
        <v>2.2</v>
      </c>
      <c r="E46" s="2">
        <f t="shared" si="1"/>
        <v>66</v>
      </c>
      <c r="F46" s="2">
        <f t="shared" si="2"/>
        <v>-23.716000000000005</v>
      </c>
      <c r="G46" s="2">
        <f t="shared" si="3"/>
        <v>64.99731169880573</v>
      </c>
      <c r="H46" s="2">
        <f t="shared" si="4"/>
        <v>-12.255220273982603</v>
      </c>
      <c r="I46" s="2">
        <f t="shared" si="5"/>
        <v>62.01971297186996</v>
      </c>
      <c r="J46" s="2">
        <f t="shared" si="6"/>
        <v>-1.1426705405058648</v>
      </c>
      <c r="K46" s="2">
        <f t="shared" si="7"/>
        <v>57.15767664977296</v>
      </c>
      <c r="L46" s="2">
        <f t="shared" si="8"/>
        <v>9.283999999999995</v>
      </c>
      <c r="M46" s="2">
        <f t="shared" si="9"/>
        <v>50.55893324585255</v>
      </c>
      <c r="N46" s="2">
        <f t="shared" si="10"/>
        <v>18.707982239311587</v>
      </c>
      <c r="O46" s="2">
        <f t="shared" si="11"/>
        <v>42.4239822393116</v>
      </c>
      <c r="P46" s="2">
        <f t="shared" si="12"/>
        <v>26.842933245852546</v>
      </c>
      <c r="Q46" s="2">
        <f t="shared" si="13"/>
        <v>33.00000000000001</v>
      </c>
      <c r="R46" s="2">
        <f t="shared" si="14"/>
        <v>33.441676649772944</v>
      </c>
      <c r="S46" s="2">
        <f t="shared" si="15"/>
        <v>22.573329459494147</v>
      </c>
      <c r="T46" s="2">
        <f t="shared" si="16"/>
        <v>38.30371297186994</v>
      </c>
      <c r="U46" s="2">
        <f t="shared" si="17"/>
        <v>11.460779726017408</v>
      </c>
      <c r="V46" s="2">
        <f t="shared" si="18"/>
        <v>41.28131169880572</v>
      </c>
      <c r="W46" s="2">
        <f t="shared" si="19"/>
        <v>4.042989901198446E-15</v>
      </c>
      <c r="X46" s="2">
        <f t="shared" si="20"/>
        <v>42.28399999999999</v>
      </c>
      <c r="Y46" s="2">
        <f t="shared" si="21"/>
        <v>-11.460779726017401</v>
      </c>
      <c r="Z46" s="2">
        <f t="shared" si="22"/>
        <v>41.28131169880572</v>
      </c>
    </row>
    <row r="47" spans="4:26" ht="13.5">
      <c r="D47">
        <v>2.25</v>
      </c>
      <c r="E47" s="2">
        <f t="shared" si="1"/>
        <v>67.5</v>
      </c>
      <c r="F47" s="2">
        <f t="shared" si="2"/>
        <v>-24.806250000000002</v>
      </c>
      <c r="G47" s="2">
        <f t="shared" si="3"/>
        <v>66.47452332832404</v>
      </c>
      <c r="H47" s="2">
        <f t="shared" si="4"/>
        <v>-13.084998007482206</v>
      </c>
      <c r="I47" s="2">
        <f t="shared" si="5"/>
        <v>63.429251903048815</v>
      </c>
      <c r="J47" s="2">
        <f t="shared" si="6"/>
        <v>-1.7198903255173619</v>
      </c>
      <c r="K47" s="2">
        <f t="shared" si="7"/>
        <v>58.45671475544961</v>
      </c>
      <c r="L47" s="2">
        <f t="shared" si="8"/>
        <v>8.94374999999999</v>
      </c>
      <c r="M47" s="2">
        <f t="shared" si="9"/>
        <v>51.707999910531015</v>
      </c>
      <c r="N47" s="2">
        <f t="shared" si="10"/>
        <v>18.581913653841394</v>
      </c>
      <c r="O47" s="2">
        <f t="shared" si="11"/>
        <v>43.3881636538414</v>
      </c>
      <c r="P47" s="2">
        <f t="shared" si="12"/>
        <v>26.901749910531013</v>
      </c>
      <c r="Q47" s="2">
        <f t="shared" si="13"/>
        <v>33.75000000000001</v>
      </c>
      <c r="R47" s="2">
        <f t="shared" si="14"/>
        <v>33.650464755449605</v>
      </c>
      <c r="S47" s="2">
        <f t="shared" si="15"/>
        <v>23.086359674482647</v>
      </c>
      <c r="T47" s="2">
        <f t="shared" si="16"/>
        <v>38.6230019030488</v>
      </c>
      <c r="U47" s="2">
        <f t="shared" si="17"/>
        <v>11.721251992517802</v>
      </c>
      <c r="V47" s="2">
        <f t="shared" si="18"/>
        <v>41.668273328324034</v>
      </c>
      <c r="W47" s="2">
        <f t="shared" si="19"/>
        <v>4.1348760353165925E-15</v>
      </c>
      <c r="X47" s="2">
        <f t="shared" si="20"/>
        <v>42.693749999999994</v>
      </c>
      <c r="Y47" s="2">
        <f t="shared" si="21"/>
        <v>-11.721251992517796</v>
      </c>
      <c r="Z47" s="2">
        <f t="shared" si="22"/>
        <v>41.668273328324034</v>
      </c>
    </row>
    <row r="48" spans="4:26" ht="13.5">
      <c r="D48">
        <v>2.3</v>
      </c>
      <c r="E48" s="2">
        <f t="shared" si="1"/>
        <v>69</v>
      </c>
      <c r="F48" s="2">
        <f t="shared" si="2"/>
        <v>-25.921</v>
      </c>
      <c r="G48" s="2">
        <f t="shared" si="3"/>
        <v>67.95173495784235</v>
      </c>
      <c r="H48" s="2">
        <f t="shared" si="4"/>
        <v>-13.939275740981808</v>
      </c>
      <c r="I48" s="2">
        <f t="shared" si="5"/>
        <v>64.83879083422768</v>
      </c>
      <c r="J48" s="2">
        <f t="shared" si="6"/>
        <v>-2.3216101105288587</v>
      </c>
      <c r="K48" s="2">
        <f t="shared" si="7"/>
        <v>59.75575286112626</v>
      </c>
      <c r="L48" s="2">
        <f t="shared" si="8"/>
        <v>8.578999999999994</v>
      </c>
      <c r="M48" s="2">
        <f t="shared" si="9"/>
        <v>52.85706657520947</v>
      </c>
      <c r="N48" s="2">
        <f t="shared" si="10"/>
        <v>18.4313450683712</v>
      </c>
      <c r="O48" s="2">
        <f t="shared" si="11"/>
        <v>44.352345068371214</v>
      </c>
      <c r="P48" s="2">
        <f t="shared" si="12"/>
        <v>26.936066575209473</v>
      </c>
      <c r="Q48" s="2">
        <f t="shared" si="13"/>
        <v>34.50000000000001</v>
      </c>
      <c r="R48" s="2">
        <f t="shared" si="14"/>
        <v>33.834752861126255</v>
      </c>
      <c r="S48" s="2">
        <f t="shared" si="15"/>
        <v>23.599389889471148</v>
      </c>
      <c r="T48" s="2">
        <f t="shared" si="16"/>
        <v>38.91779083422767</v>
      </c>
      <c r="U48" s="2">
        <f t="shared" si="17"/>
        <v>11.981724259018197</v>
      </c>
      <c r="V48" s="2">
        <f t="shared" si="18"/>
        <v>42.03073495784235</v>
      </c>
      <c r="W48" s="2">
        <f t="shared" si="19"/>
        <v>4.226762169434739E-15</v>
      </c>
      <c r="X48" s="2">
        <f t="shared" si="20"/>
        <v>43.079</v>
      </c>
      <c r="Y48" s="2">
        <f t="shared" si="21"/>
        <v>-11.981724259018192</v>
      </c>
      <c r="Z48" s="2">
        <f t="shared" si="22"/>
        <v>42.03073495784235</v>
      </c>
    </row>
    <row r="49" spans="4:26" ht="13.5">
      <c r="D49">
        <v>2.35</v>
      </c>
      <c r="E49" s="2">
        <f t="shared" si="1"/>
        <v>70.5</v>
      </c>
      <c r="F49" s="2">
        <f t="shared" si="2"/>
        <v>-27.060250000000007</v>
      </c>
      <c r="G49" s="2">
        <f t="shared" si="3"/>
        <v>69.42894658736067</v>
      </c>
      <c r="H49" s="2">
        <f t="shared" si="4"/>
        <v>-14.818053474481419</v>
      </c>
      <c r="I49" s="2">
        <f t="shared" si="5"/>
        <v>66.24832976540654</v>
      </c>
      <c r="J49" s="2">
        <f t="shared" si="6"/>
        <v>-2.947829895540359</v>
      </c>
      <c r="K49" s="2">
        <f t="shared" si="7"/>
        <v>61.054790966802926</v>
      </c>
      <c r="L49" s="2">
        <f t="shared" si="8"/>
        <v>8.189749999999993</v>
      </c>
      <c r="M49" s="2">
        <f t="shared" si="9"/>
        <v>54.00613323988795</v>
      </c>
      <c r="N49" s="2">
        <f t="shared" si="10"/>
        <v>18.25627648290101</v>
      </c>
      <c r="O49" s="2">
        <f t="shared" si="11"/>
        <v>45.316526482901025</v>
      </c>
      <c r="P49" s="2">
        <f t="shared" si="12"/>
        <v>26.945883239887944</v>
      </c>
      <c r="Q49" s="2">
        <f t="shared" si="13"/>
        <v>35.25000000000001</v>
      </c>
      <c r="R49" s="2">
        <f t="shared" si="14"/>
        <v>33.994540966802916</v>
      </c>
      <c r="S49" s="2">
        <f t="shared" si="15"/>
        <v>24.112420104459655</v>
      </c>
      <c r="T49" s="2">
        <f t="shared" si="16"/>
        <v>39.18807976540653</v>
      </c>
      <c r="U49" s="2">
        <f t="shared" si="17"/>
        <v>12.242196525518594</v>
      </c>
      <c r="V49" s="2">
        <f t="shared" si="18"/>
        <v>42.36869658736066</v>
      </c>
      <c r="W49" s="2">
        <f t="shared" si="19"/>
        <v>4.3186483035528855E-15</v>
      </c>
      <c r="X49" s="2">
        <f t="shared" si="20"/>
        <v>43.43974999999999</v>
      </c>
      <c r="Y49" s="2">
        <f t="shared" si="21"/>
        <v>-12.242196525518589</v>
      </c>
      <c r="Z49" s="2">
        <f t="shared" si="22"/>
        <v>42.36869658736066</v>
      </c>
    </row>
    <row r="50" spans="4:26" ht="13.5">
      <c r="D50">
        <v>2.4</v>
      </c>
      <c r="E50" s="2">
        <f t="shared" si="1"/>
        <v>72</v>
      </c>
      <c r="F50" s="2">
        <f t="shared" si="2"/>
        <v>-28.224</v>
      </c>
      <c r="G50" s="2">
        <f t="shared" si="3"/>
        <v>70.90615821687898</v>
      </c>
      <c r="H50" s="2">
        <f t="shared" si="4"/>
        <v>-15.721331207981018</v>
      </c>
      <c r="I50" s="2">
        <f t="shared" si="5"/>
        <v>67.6578686965854</v>
      </c>
      <c r="J50" s="2">
        <f t="shared" si="6"/>
        <v>-3.5985496805518515</v>
      </c>
      <c r="K50" s="2">
        <f t="shared" si="7"/>
        <v>62.353829072479584</v>
      </c>
      <c r="L50" s="2">
        <f t="shared" si="8"/>
        <v>7.775999999999993</v>
      </c>
      <c r="M50" s="2">
        <f t="shared" si="9"/>
        <v>55.15519990456641</v>
      </c>
      <c r="N50" s="2">
        <f t="shared" si="10"/>
        <v>18.056707897430822</v>
      </c>
      <c r="O50" s="2">
        <f t="shared" si="11"/>
        <v>46.28070789743083</v>
      </c>
      <c r="P50" s="2">
        <f t="shared" si="12"/>
        <v>26.93119990456641</v>
      </c>
      <c r="Q50" s="2">
        <f t="shared" si="13"/>
        <v>36.00000000000001</v>
      </c>
      <c r="R50" s="2">
        <f t="shared" si="14"/>
        <v>34.129829072479566</v>
      </c>
      <c r="S50" s="2">
        <f t="shared" si="15"/>
        <v>24.625450319448156</v>
      </c>
      <c r="T50" s="2">
        <f t="shared" si="16"/>
        <v>39.43386869658539</v>
      </c>
      <c r="U50" s="2">
        <f t="shared" si="17"/>
        <v>12.502668792018989</v>
      </c>
      <c r="V50" s="2">
        <f t="shared" si="18"/>
        <v>42.682158216878975</v>
      </c>
      <c r="W50" s="2">
        <f t="shared" si="19"/>
        <v>4.410534437671032E-15</v>
      </c>
      <c r="X50" s="2">
        <f t="shared" si="20"/>
        <v>43.775999999999996</v>
      </c>
      <c r="Y50" s="2">
        <f t="shared" si="21"/>
        <v>-12.502668792018982</v>
      </c>
      <c r="Z50" s="2">
        <f t="shared" si="22"/>
        <v>42.682158216878975</v>
      </c>
    </row>
    <row r="51" spans="4:26" ht="13.5">
      <c r="D51">
        <v>2.45</v>
      </c>
      <c r="E51" s="2">
        <f t="shared" si="1"/>
        <v>73.5</v>
      </c>
      <c r="F51" s="2">
        <f t="shared" si="2"/>
        <v>-29.412250000000007</v>
      </c>
      <c r="G51" s="2">
        <f t="shared" si="3"/>
        <v>72.3833698463973</v>
      </c>
      <c r="H51" s="2">
        <f t="shared" si="4"/>
        <v>-16.649108941480627</v>
      </c>
      <c r="I51" s="2">
        <f t="shared" si="5"/>
        <v>69.06740762776427</v>
      </c>
      <c r="J51" s="2">
        <f t="shared" si="6"/>
        <v>-4.273769465563355</v>
      </c>
      <c r="K51" s="2">
        <f t="shared" si="7"/>
        <v>63.65286717815625</v>
      </c>
      <c r="L51" s="2">
        <f t="shared" si="8"/>
        <v>7.337749999999993</v>
      </c>
      <c r="M51" s="2">
        <f t="shared" si="9"/>
        <v>56.30426656924488</v>
      </c>
      <c r="N51" s="2">
        <f t="shared" si="10"/>
        <v>17.832639311960627</v>
      </c>
      <c r="O51" s="2">
        <f t="shared" si="11"/>
        <v>47.24488931196065</v>
      </c>
      <c r="P51" s="2">
        <f t="shared" si="12"/>
        <v>26.892016569244873</v>
      </c>
      <c r="Q51" s="2">
        <f t="shared" si="13"/>
        <v>36.750000000000014</v>
      </c>
      <c r="R51" s="2">
        <f t="shared" si="14"/>
        <v>34.24061717815623</v>
      </c>
      <c r="S51" s="2">
        <f t="shared" si="15"/>
        <v>25.138480534436663</v>
      </c>
      <c r="T51" s="2">
        <f t="shared" si="16"/>
        <v>39.65515762776426</v>
      </c>
      <c r="U51" s="2">
        <f t="shared" si="17"/>
        <v>12.763141058519386</v>
      </c>
      <c r="V51" s="2">
        <f t="shared" si="18"/>
        <v>42.97111984639729</v>
      </c>
      <c r="W51" s="2">
        <f t="shared" si="19"/>
        <v>4.5024205717891785E-15</v>
      </c>
      <c r="X51" s="2">
        <f t="shared" si="20"/>
        <v>44.08774999999999</v>
      </c>
      <c r="Y51" s="2">
        <f t="shared" si="21"/>
        <v>-12.763141058519379</v>
      </c>
      <c r="Z51" s="2">
        <f t="shared" si="22"/>
        <v>42.97111984639729</v>
      </c>
    </row>
    <row r="52" spans="4:26" ht="13.5">
      <c r="D52">
        <v>2.5</v>
      </c>
      <c r="E52" s="2">
        <f t="shared" si="1"/>
        <v>75</v>
      </c>
      <c r="F52" s="2">
        <f t="shared" si="2"/>
        <v>-30.625000000000004</v>
      </c>
      <c r="G52" s="2">
        <f t="shared" si="3"/>
        <v>73.86058147591561</v>
      </c>
      <c r="H52" s="2">
        <f t="shared" si="4"/>
        <v>-17.60138667498023</v>
      </c>
      <c r="I52" s="2">
        <f t="shared" si="5"/>
        <v>70.47694655894313</v>
      </c>
      <c r="J52" s="2">
        <f t="shared" si="6"/>
        <v>-4.973489250574847</v>
      </c>
      <c r="K52" s="2">
        <f t="shared" si="7"/>
        <v>64.9519052838329</v>
      </c>
      <c r="L52" s="2">
        <f t="shared" si="8"/>
        <v>6.874999999999989</v>
      </c>
      <c r="M52" s="2">
        <f t="shared" si="9"/>
        <v>57.453333233923345</v>
      </c>
      <c r="N52" s="2">
        <f t="shared" si="10"/>
        <v>17.584070726490435</v>
      </c>
      <c r="O52" s="2">
        <f t="shared" si="11"/>
        <v>48.20907072649045</v>
      </c>
      <c r="P52" s="2">
        <f t="shared" si="12"/>
        <v>26.828333233923342</v>
      </c>
      <c r="Q52" s="2">
        <f t="shared" si="13"/>
        <v>37.50000000000001</v>
      </c>
      <c r="R52" s="2">
        <f t="shared" si="14"/>
        <v>34.326905283832886</v>
      </c>
      <c r="S52" s="2">
        <f t="shared" si="15"/>
        <v>25.651510749425164</v>
      </c>
      <c r="T52" s="2">
        <f t="shared" si="16"/>
        <v>39.851946558943126</v>
      </c>
      <c r="U52" s="2">
        <f t="shared" si="17"/>
        <v>13.023613325019781</v>
      </c>
      <c r="V52" s="2">
        <f t="shared" si="18"/>
        <v>43.23558147591561</v>
      </c>
      <c r="W52" s="2">
        <f t="shared" si="19"/>
        <v>4.594306705907325E-15</v>
      </c>
      <c r="X52" s="2">
        <f t="shared" si="20"/>
        <v>44.375</v>
      </c>
      <c r="Y52" s="2">
        <f t="shared" si="21"/>
        <v>-13.023613325019774</v>
      </c>
      <c r="Z52" s="2">
        <f t="shared" si="22"/>
        <v>43.23558147591561</v>
      </c>
    </row>
    <row r="53" spans="4:26" ht="13.5">
      <c r="D53">
        <v>2.55</v>
      </c>
      <c r="E53" s="2">
        <f t="shared" si="1"/>
        <v>76.5</v>
      </c>
      <c r="F53" s="2">
        <f t="shared" si="2"/>
        <v>-31.86225</v>
      </c>
      <c r="G53" s="2">
        <f t="shared" si="3"/>
        <v>75.33779310543392</v>
      </c>
      <c r="H53" s="2">
        <f t="shared" si="4"/>
        <v>-18.57816440847983</v>
      </c>
      <c r="I53" s="2">
        <f t="shared" si="5"/>
        <v>71.88648549012198</v>
      </c>
      <c r="J53" s="2">
        <f t="shared" si="6"/>
        <v>-5.6977090355863425</v>
      </c>
      <c r="K53" s="2">
        <f t="shared" si="7"/>
        <v>66.25094338950956</v>
      </c>
      <c r="L53" s="2">
        <f t="shared" si="8"/>
        <v>6.387749999999993</v>
      </c>
      <c r="M53" s="2">
        <f t="shared" si="9"/>
        <v>58.60239989860181</v>
      </c>
      <c r="N53" s="2">
        <f t="shared" si="10"/>
        <v>17.31100214102025</v>
      </c>
      <c r="O53" s="2">
        <f t="shared" si="11"/>
        <v>49.17325214102026</v>
      </c>
      <c r="P53" s="2">
        <f t="shared" si="12"/>
        <v>26.74014989860181</v>
      </c>
      <c r="Q53" s="2">
        <f t="shared" si="13"/>
        <v>38.25000000000001</v>
      </c>
      <c r="R53" s="2">
        <f t="shared" si="14"/>
        <v>34.38869338950954</v>
      </c>
      <c r="S53" s="2">
        <f t="shared" si="15"/>
        <v>26.164540964413664</v>
      </c>
      <c r="T53" s="2">
        <f t="shared" si="16"/>
        <v>40.02423549012198</v>
      </c>
      <c r="U53" s="2">
        <f t="shared" si="17"/>
        <v>13.284085591520176</v>
      </c>
      <c r="V53" s="2">
        <f t="shared" si="18"/>
        <v>43.475543105433914</v>
      </c>
      <c r="W53" s="2">
        <f t="shared" si="19"/>
        <v>4.6861928400254715E-15</v>
      </c>
      <c r="X53" s="2">
        <f t="shared" si="20"/>
        <v>44.63775</v>
      </c>
      <c r="Y53" s="2">
        <f t="shared" si="21"/>
        <v>-13.284085591520169</v>
      </c>
      <c r="Z53" s="2">
        <f t="shared" si="22"/>
        <v>43.475543105433914</v>
      </c>
    </row>
    <row r="54" spans="4:26" ht="13.5">
      <c r="D54">
        <v>2.6</v>
      </c>
      <c r="E54" s="2">
        <f t="shared" si="1"/>
        <v>78</v>
      </c>
      <c r="F54" s="2">
        <f t="shared" si="2"/>
        <v>-33.124</v>
      </c>
      <c r="G54" s="2">
        <f t="shared" si="3"/>
        <v>76.81500473495223</v>
      </c>
      <c r="H54" s="2">
        <f t="shared" si="4"/>
        <v>-19.579442141979435</v>
      </c>
      <c r="I54" s="2">
        <f t="shared" si="5"/>
        <v>73.29602442130086</v>
      </c>
      <c r="J54" s="2">
        <f t="shared" si="6"/>
        <v>-6.446428820597841</v>
      </c>
      <c r="K54" s="2">
        <f t="shared" si="7"/>
        <v>67.54998149518622</v>
      </c>
      <c r="L54" s="2">
        <f t="shared" si="8"/>
        <v>5.875999999999998</v>
      </c>
      <c r="M54" s="2">
        <f t="shared" si="9"/>
        <v>59.75146656328028</v>
      </c>
      <c r="N54" s="2">
        <f t="shared" si="10"/>
        <v>17.01343355555006</v>
      </c>
      <c r="O54" s="2">
        <f t="shared" si="11"/>
        <v>50.13743355555007</v>
      </c>
      <c r="P54" s="2">
        <f t="shared" si="12"/>
        <v>26.62746656328028</v>
      </c>
      <c r="Q54" s="2">
        <f t="shared" si="13"/>
        <v>39.00000000000001</v>
      </c>
      <c r="R54" s="2">
        <f t="shared" si="14"/>
        <v>34.425981495186214</v>
      </c>
      <c r="S54" s="2">
        <f t="shared" si="15"/>
        <v>26.67757117940217</v>
      </c>
      <c r="T54" s="2">
        <f t="shared" si="16"/>
        <v>40.17202442130084</v>
      </c>
      <c r="U54" s="2">
        <f t="shared" si="17"/>
        <v>13.544557858020573</v>
      </c>
      <c r="V54" s="2">
        <f t="shared" si="18"/>
        <v>43.69100473495222</v>
      </c>
      <c r="W54" s="2">
        <f t="shared" si="19"/>
        <v>4.778078974143618E-15</v>
      </c>
      <c r="X54" s="2">
        <f t="shared" si="20"/>
        <v>44.876</v>
      </c>
      <c r="Y54" s="2">
        <f t="shared" si="21"/>
        <v>-13.544557858020566</v>
      </c>
      <c r="Z54" s="2">
        <f t="shared" si="22"/>
        <v>43.69100473495222</v>
      </c>
    </row>
    <row r="55" spans="4:26" ht="13.5">
      <c r="D55">
        <v>2.65</v>
      </c>
      <c r="E55" s="2">
        <f t="shared" si="1"/>
        <v>79.5</v>
      </c>
      <c r="F55" s="2">
        <f t="shared" si="2"/>
        <v>-34.410250000000005</v>
      </c>
      <c r="G55" s="2">
        <f t="shared" si="3"/>
        <v>78.29221636447053</v>
      </c>
      <c r="H55" s="2">
        <f t="shared" si="4"/>
        <v>-20.605219875479044</v>
      </c>
      <c r="I55" s="2">
        <f t="shared" si="5"/>
        <v>74.70556335247971</v>
      </c>
      <c r="J55" s="2">
        <f t="shared" si="6"/>
        <v>-7.219648605609343</v>
      </c>
      <c r="K55" s="2">
        <f t="shared" si="7"/>
        <v>68.84901960086287</v>
      </c>
      <c r="L55" s="2">
        <f t="shared" si="8"/>
        <v>5.339749999999988</v>
      </c>
      <c r="M55" s="2">
        <f t="shared" si="9"/>
        <v>60.900533227958746</v>
      </c>
      <c r="N55" s="2">
        <f t="shared" si="10"/>
        <v>16.69136497007986</v>
      </c>
      <c r="O55" s="2">
        <f t="shared" si="11"/>
        <v>51.10161497007988</v>
      </c>
      <c r="P55" s="2">
        <f t="shared" si="12"/>
        <v>26.49028322795874</v>
      </c>
      <c r="Q55" s="2">
        <f t="shared" si="13"/>
        <v>39.75000000000001</v>
      </c>
      <c r="R55" s="2">
        <f t="shared" si="14"/>
        <v>34.438769600862855</v>
      </c>
      <c r="S55" s="2">
        <f t="shared" si="15"/>
        <v>27.190601394390672</v>
      </c>
      <c r="T55" s="2">
        <f t="shared" si="16"/>
        <v>40.295313352479695</v>
      </c>
      <c r="U55" s="2">
        <f t="shared" si="17"/>
        <v>13.805030124520966</v>
      </c>
      <c r="V55" s="2">
        <f t="shared" si="18"/>
        <v>43.88196636447053</v>
      </c>
      <c r="W55" s="2">
        <f t="shared" si="19"/>
        <v>4.8699651082617645E-15</v>
      </c>
      <c r="X55" s="2">
        <f t="shared" si="20"/>
        <v>45.089749999999995</v>
      </c>
      <c r="Y55" s="2">
        <f t="shared" si="21"/>
        <v>-13.80503012452096</v>
      </c>
      <c r="Z55" s="2">
        <f t="shared" si="22"/>
        <v>43.88196636447053</v>
      </c>
    </row>
    <row r="56" spans="4:26" ht="13.5">
      <c r="D56">
        <v>2.7</v>
      </c>
      <c r="E56" s="2">
        <f t="shared" si="1"/>
        <v>81</v>
      </c>
      <c r="F56" s="2">
        <f t="shared" si="2"/>
        <v>-35.721000000000004</v>
      </c>
      <c r="G56" s="2">
        <f t="shared" si="3"/>
        <v>79.76942799398886</v>
      </c>
      <c r="H56" s="2">
        <f t="shared" si="4"/>
        <v>-21.65549760897865</v>
      </c>
      <c r="I56" s="2">
        <f t="shared" si="5"/>
        <v>76.11510228365859</v>
      </c>
      <c r="J56" s="2">
        <f t="shared" si="6"/>
        <v>-8.017368390620835</v>
      </c>
      <c r="K56" s="2">
        <f t="shared" si="7"/>
        <v>70.14805770653953</v>
      </c>
      <c r="L56" s="2">
        <f t="shared" si="8"/>
        <v>4.778999999999996</v>
      </c>
      <c r="M56" s="2">
        <f t="shared" si="9"/>
        <v>62.04959989263722</v>
      </c>
      <c r="N56" s="2">
        <f t="shared" si="10"/>
        <v>16.34479638460968</v>
      </c>
      <c r="O56" s="2">
        <f t="shared" si="11"/>
        <v>52.06579638460969</v>
      </c>
      <c r="P56" s="2">
        <f t="shared" si="12"/>
        <v>26.328599892637214</v>
      </c>
      <c r="Q56" s="2">
        <f t="shared" si="13"/>
        <v>40.500000000000014</v>
      </c>
      <c r="R56" s="2">
        <f t="shared" si="14"/>
        <v>34.42705770653953</v>
      </c>
      <c r="S56" s="2">
        <f t="shared" si="15"/>
        <v>27.70363160937918</v>
      </c>
      <c r="T56" s="2">
        <f t="shared" si="16"/>
        <v>40.39410228365857</v>
      </c>
      <c r="U56" s="2">
        <f t="shared" si="17"/>
        <v>14.065502391021363</v>
      </c>
      <c r="V56" s="2">
        <f t="shared" si="18"/>
        <v>44.04842799398885</v>
      </c>
      <c r="W56" s="2">
        <f t="shared" si="19"/>
        <v>4.961851242379911E-15</v>
      </c>
      <c r="X56" s="2">
        <f t="shared" si="20"/>
        <v>45.278999999999996</v>
      </c>
      <c r="Y56" s="2">
        <f t="shared" si="21"/>
        <v>-14.065502391021356</v>
      </c>
      <c r="Z56" s="2">
        <f t="shared" si="22"/>
        <v>44.04842799398885</v>
      </c>
    </row>
    <row r="57" spans="4:26" ht="13.5">
      <c r="D57">
        <v>2.75</v>
      </c>
      <c r="E57" s="2">
        <f t="shared" si="1"/>
        <v>82.5</v>
      </c>
      <c r="F57" s="2">
        <f t="shared" si="2"/>
        <v>-37.056250000000006</v>
      </c>
      <c r="G57" s="2">
        <f t="shared" si="3"/>
        <v>81.24663962350716</v>
      </c>
      <c r="H57" s="2">
        <f t="shared" si="4"/>
        <v>-22.730275342478254</v>
      </c>
      <c r="I57" s="2">
        <f t="shared" si="5"/>
        <v>77.52464121483744</v>
      </c>
      <c r="J57" s="2">
        <f t="shared" si="6"/>
        <v>-8.839588175632336</v>
      </c>
      <c r="K57" s="2">
        <f t="shared" si="7"/>
        <v>71.44709581221619</v>
      </c>
      <c r="L57" s="2">
        <f t="shared" si="8"/>
        <v>4.193749999999987</v>
      </c>
      <c r="M57" s="2">
        <f t="shared" si="9"/>
        <v>63.19866655731568</v>
      </c>
      <c r="N57" s="2">
        <f t="shared" si="10"/>
        <v>15.973727799139482</v>
      </c>
      <c r="O57" s="2">
        <f t="shared" si="11"/>
        <v>53.029977799139495</v>
      </c>
      <c r="P57" s="2">
        <f t="shared" si="12"/>
        <v>26.142416557315677</v>
      </c>
      <c r="Q57" s="2">
        <f t="shared" si="13"/>
        <v>41.25000000000001</v>
      </c>
      <c r="R57" s="2">
        <f t="shared" si="14"/>
        <v>34.39084581221617</v>
      </c>
      <c r="S57" s="2">
        <f t="shared" si="15"/>
        <v>28.21666182436768</v>
      </c>
      <c r="T57" s="2">
        <f t="shared" si="16"/>
        <v>40.468391214837425</v>
      </c>
      <c r="U57" s="2">
        <f t="shared" si="17"/>
        <v>14.325974657521758</v>
      </c>
      <c r="V57" s="2">
        <f t="shared" si="18"/>
        <v>44.19038962350716</v>
      </c>
      <c r="W57" s="2">
        <f t="shared" si="19"/>
        <v>5.0537373764980575E-15</v>
      </c>
      <c r="X57" s="2">
        <f t="shared" si="20"/>
        <v>45.443749999999994</v>
      </c>
      <c r="Y57" s="2">
        <f t="shared" si="21"/>
        <v>-14.325974657521751</v>
      </c>
      <c r="Z57" s="2">
        <f t="shared" si="22"/>
        <v>44.19038962350716</v>
      </c>
    </row>
    <row r="58" spans="4:26" ht="13.5">
      <c r="D58">
        <v>2.8</v>
      </c>
      <c r="E58" s="2">
        <f t="shared" si="1"/>
        <v>84</v>
      </c>
      <c r="F58" s="2">
        <f t="shared" si="2"/>
        <v>-38.416</v>
      </c>
      <c r="G58" s="2">
        <f t="shared" si="3"/>
        <v>82.72385125302547</v>
      </c>
      <c r="H58" s="2">
        <f t="shared" si="4"/>
        <v>-23.82955307597785</v>
      </c>
      <c r="I58" s="2">
        <f t="shared" si="5"/>
        <v>78.9341801460163</v>
      </c>
      <c r="J58" s="2">
        <f t="shared" si="6"/>
        <v>-9.686307960643827</v>
      </c>
      <c r="K58" s="2">
        <f t="shared" si="7"/>
        <v>72.74613391789285</v>
      </c>
      <c r="L58" s="2">
        <f t="shared" si="8"/>
        <v>3.583999999999996</v>
      </c>
      <c r="M58" s="2">
        <f t="shared" si="9"/>
        <v>64.34773322199415</v>
      </c>
      <c r="N58" s="2">
        <f t="shared" si="10"/>
        <v>15.578159213669295</v>
      </c>
      <c r="O58" s="2">
        <f t="shared" si="11"/>
        <v>53.9941592136693</v>
      </c>
      <c r="P58" s="2">
        <f t="shared" si="12"/>
        <v>25.93173322199415</v>
      </c>
      <c r="Q58" s="2">
        <f t="shared" si="13"/>
        <v>42.00000000000001</v>
      </c>
      <c r="R58" s="2">
        <f t="shared" si="14"/>
        <v>34.33013391789284</v>
      </c>
      <c r="S58" s="2">
        <f t="shared" si="15"/>
        <v>28.72969203935618</v>
      </c>
      <c r="T58" s="2">
        <f t="shared" si="16"/>
        <v>40.51818014601629</v>
      </c>
      <c r="U58" s="2">
        <f t="shared" si="17"/>
        <v>14.586446924022153</v>
      </c>
      <c r="V58" s="2">
        <f t="shared" si="18"/>
        <v>44.307851253025476</v>
      </c>
      <c r="W58" s="2">
        <f t="shared" si="19"/>
        <v>5.145623510616204E-15</v>
      </c>
      <c r="X58" s="2">
        <f t="shared" si="20"/>
        <v>45.584</v>
      </c>
      <c r="Y58" s="2">
        <f t="shared" si="21"/>
        <v>-14.586446924022146</v>
      </c>
      <c r="Z58" s="2">
        <f t="shared" si="22"/>
        <v>44.307851253025476</v>
      </c>
    </row>
    <row r="59" spans="4:26" ht="13.5">
      <c r="D59">
        <v>2.85</v>
      </c>
      <c r="E59" s="2">
        <f t="shared" si="1"/>
        <v>85.5</v>
      </c>
      <c r="F59" s="2">
        <f t="shared" si="2"/>
        <v>-39.800250000000005</v>
      </c>
      <c r="G59" s="2">
        <f t="shared" si="3"/>
        <v>84.2010628825438</v>
      </c>
      <c r="H59" s="2">
        <f t="shared" si="4"/>
        <v>-24.953330809477464</v>
      </c>
      <c r="I59" s="2">
        <f t="shared" si="5"/>
        <v>80.34371907719517</v>
      </c>
      <c r="J59" s="2">
        <f t="shared" si="6"/>
        <v>-10.557527745655328</v>
      </c>
      <c r="K59" s="2">
        <f t="shared" si="7"/>
        <v>74.0451720235695</v>
      </c>
      <c r="L59" s="2">
        <f t="shared" si="8"/>
        <v>2.9497499999999874</v>
      </c>
      <c r="M59" s="2">
        <f t="shared" si="9"/>
        <v>65.49679988667262</v>
      </c>
      <c r="N59" s="2">
        <f t="shared" si="10"/>
        <v>15.158090628199098</v>
      </c>
      <c r="O59" s="2">
        <f t="shared" si="11"/>
        <v>54.95834062819912</v>
      </c>
      <c r="P59" s="2">
        <f t="shared" si="12"/>
        <v>25.696549886672614</v>
      </c>
      <c r="Q59" s="2">
        <f t="shared" si="13"/>
        <v>42.750000000000014</v>
      </c>
      <c r="R59" s="2">
        <f t="shared" si="14"/>
        <v>34.24492202356949</v>
      </c>
      <c r="S59" s="2">
        <f t="shared" si="15"/>
        <v>29.242722254344688</v>
      </c>
      <c r="T59" s="2">
        <f t="shared" si="16"/>
        <v>40.543469077195155</v>
      </c>
      <c r="U59" s="2">
        <f t="shared" si="17"/>
        <v>14.84691919052255</v>
      </c>
      <c r="V59" s="2">
        <f t="shared" si="18"/>
        <v>44.40081288254379</v>
      </c>
      <c r="W59" s="2">
        <f t="shared" si="19"/>
        <v>5.2375096447343505E-15</v>
      </c>
      <c r="X59" s="2">
        <f t="shared" si="20"/>
        <v>45.699749999999995</v>
      </c>
      <c r="Y59" s="2">
        <f t="shared" si="21"/>
        <v>-14.846919190522543</v>
      </c>
      <c r="Z59" s="2">
        <f t="shared" si="22"/>
        <v>44.40081288254379</v>
      </c>
    </row>
    <row r="60" spans="4:26" ht="13.5">
      <c r="D60">
        <v>2.9</v>
      </c>
      <c r="E60" s="2">
        <f t="shared" si="1"/>
        <v>87</v>
      </c>
      <c r="F60" s="2">
        <f t="shared" si="2"/>
        <v>-41.209</v>
      </c>
      <c r="G60" s="2">
        <f t="shared" si="3"/>
        <v>85.6782745120621</v>
      </c>
      <c r="H60" s="2">
        <f t="shared" si="4"/>
        <v>-26.10160854297707</v>
      </c>
      <c r="I60" s="2">
        <f t="shared" si="5"/>
        <v>81.75325800837403</v>
      </c>
      <c r="J60" s="2">
        <f t="shared" si="6"/>
        <v>-11.453247530666825</v>
      </c>
      <c r="K60" s="2">
        <f t="shared" si="7"/>
        <v>75.34421012924616</v>
      </c>
      <c r="L60" s="2">
        <f t="shared" si="8"/>
        <v>2.2909999999999897</v>
      </c>
      <c r="M60" s="2">
        <f t="shared" si="9"/>
        <v>66.64586655135108</v>
      </c>
      <c r="N60" s="2">
        <f t="shared" si="10"/>
        <v>14.713522042728904</v>
      </c>
      <c r="O60" s="2">
        <f t="shared" si="11"/>
        <v>55.92252204272892</v>
      </c>
      <c r="P60" s="2">
        <f t="shared" si="12"/>
        <v>25.436866551351073</v>
      </c>
      <c r="Q60" s="2">
        <f t="shared" si="13"/>
        <v>43.50000000000001</v>
      </c>
      <c r="R60" s="2">
        <f t="shared" si="14"/>
        <v>34.13521012924615</v>
      </c>
      <c r="S60" s="2">
        <f t="shared" si="15"/>
        <v>29.75575246933319</v>
      </c>
      <c r="T60" s="2">
        <f t="shared" si="16"/>
        <v>40.544258008374015</v>
      </c>
      <c r="U60" s="2">
        <f t="shared" si="17"/>
        <v>15.107391457022946</v>
      </c>
      <c r="V60" s="2">
        <f t="shared" si="18"/>
        <v>44.4692745120621</v>
      </c>
      <c r="W60" s="2">
        <f t="shared" si="19"/>
        <v>5.329395778852497E-15</v>
      </c>
      <c r="X60" s="2">
        <f t="shared" si="20"/>
        <v>45.791</v>
      </c>
      <c r="Y60" s="2">
        <f t="shared" si="21"/>
        <v>-15.107391457022937</v>
      </c>
      <c r="Z60" s="2">
        <f t="shared" si="22"/>
        <v>44.4692745120621</v>
      </c>
    </row>
    <row r="61" spans="4:26" ht="13.5">
      <c r="D61">
        <v>2.95</v>
      </c>
      <c r="E61" s="2">
        <f t="shared" si="1"/>
        <v>88.5</v>
      </c>
      <c r="F61" s="2">
        <f t="shared" si="2"/>
        <v>-42.642250000000004</v>
      </c>
      <c r="G61" s="2">
        <f t="shared" si="3"/>
        <v>87.15548614158043</v>
      </c>
      <c r="H61" s="2">
        <f t="shared" si="4"/>
        <v>-27.27438627647667</v>
      </c>
      <c r="I61" s="2">
        <f t="shared" si="5"/>
        <v>83.1627969395529</v>
      </c>
      <c r="J61" s="2">
        <f t="shared" si="6"/>
        <v>-12.373467315678319</v>
      </c>
      <c r="K61" s="2">
        <f t="shared" si="7"/>
        <v>76.64324823492282</v>
      </c>
      <c r="L61" s="2">
        <f t="shared" si="8"/>
        <v>1.6077499999999958</v>
      </c>
      <c r="M61" s="2">
        <f t="shared" si="9"/>
        <v>67.79493321602955</v>
      </c>
      <c r="N61" s="2">
        <f t="shared" si="10"/>
        <v>14.244453457258722</v>
      </c>
      <c r="O61" s="2">
        <f t="shared" si="11"/>
        <v>56.88670345725873</v>
      </c>
      <c r="P61" s="2">
        <f t="shared" si="12"/>
        <v>25.152683216029544</v>
      </c>
      <c r="Q61" s="2">
        <f t="shared" si="13"/>
        <v>44.250000000000014</v>
      </c>
      <c r="R61" s="2">
        <f t="shared" si="14"/>
        <v>34.00099823492282</v>
      </c>
      <c r="S61" s="2">
        <f t="shared" si="15"/>
        <v>30.268782684321696</v>
      </c>
      <c r="T61" s="2">
        <f t="shared" si="16"/>
        <v>40.52054693955289</v>
      </c>
      <c r="U61" s="2">
        <f t="shared" si="17"/>
        <v>15.367863723523342</v>
      </c>
      <c r="V61" s="2">
        <f t="shared" si="18"/>
        <v>44.51323614158042</v>
      </c>
      <c r="W61" s="2">
        <f t="shared" si="19"/>
        <v>5.4212819129706435E-15</v>
      </c>
      <c r="X61" s="2">
        <f t="shared" si="20"/>
        <v>45.857749999999996</v>
      </c>
      <c r="Y61" s="2">
        <f t="shared" si="21"/>
        <v>-15.367863723523334</v>
      </c>
      <c r="Z61" s="2">
        <f t="shared" si="22"/>
        <v>44.51323614158042</v>
      </c>
    </row>
    <row r="62" spans="4:26" ht="13.5">
      <c r="D62">
        <v>3</v>
      </c>
      <c r="E62" s="2">
        <f t="shared" si="1"/>
        <v>90</v>
      </c>
      <c r="F62" s="2">
        <f t="shared" si="2"/>
        <v>-44.1</v>
      </c>
      <c r="G62" s="2">
        <f t="shared" si="3"/>
        <v>88.63269777109872</v>
      </c>
      <c r="H62" s="2">
        <f t="shared" si="4"/>
        <v>-28.471664009976273</v>
      </c>
      <c r="I62" s="2">
        <f t="shared" si="5"/>
        <v>84.57233587073176</v>
      </c>
      <c r="J62" s="2">
        <f t="shared" si="6"/>
        <v>-13.318187100689816</v>
      </c>
      <c r="K62" s="2">
        <f t="shared" si="7"/>
        <v>77.94228634059948</v>
      </c>
      <c r="L62" s="2">
        <f t="shared" si="8"/>
        <v>0.8999999999999915</v>
      </c>
      <c r="M62" s="2">
        <f t="shared" si="9"/>
        <v>68.94399988070802</v>
      </c>
      <c r="N62" s="2">
        <f t="shared" si="10"/>
        <v>13.750884871788529</v>
      </c>
      <c r="O62" s="2">
        <f t="shared" si="11"/>
        <v>57.85088487178854</v>
      </c>
      <c r="P62" s="2">
        <f t="shared" si="12"/>
        <v>24.84399988070802</v>
      </c>
      <c r="Q62" s="2">
        <f t="shared" si="13"/>
        <v>45.000000000000014</v>
      </c>
      <c r="R62" s="2">
        <f t="shared" si="14"/>
        <v>33.842286340599465</v>
      </c>
      <c r="S62" s="2">
        <f t="shared" si="15"/>
        <v>30.781812899310196</v>
      </c>
      <c r="T62" s="2">
        <f t="shared" si="16"/>
        <v>40.47233587073175</v>
      </c>
      <c r="U62" s="2">
        <f t="shared" si="17"/>
        <v>15.628335990023736</v>
      </c>
      <c r="V62" s="2">
        <f t="shared" si="18"/>
        <v>44.53269777109872</v>
      </c>
      <c r="W62" s="2">
        <f t="shared" si="19"/>
        <v>5.51316804708879E-15</v>
      </c>
      <c r="X62" s="2">
        <f t="shared" si="20"/>
        <v>45.9</v>
      </c>
      <c r="Y62" s="2">
        <f t="shared" si="21"/>
        <v>-15.628335990023729</v>
      </c>
      <c r="Z62" s="2">
        <f t="shared" si="22"/>
        <v>44.53269777109872</v>
      </c>
    </row>
    <row r="63" spans="4:26" ht="13.5">
      <c r="D63">
        <v>3.05</v>
      </c>
      <c r="E63" s="2">
        <f t="shared" si="1"/>
        <v>91.5</v>
      </c>
      <c r="F63" s="2">
        <f t="shared" si="2"/>
        <v>-45.582249999999995</v>
      </c>
      <c r="G63" s="2">
        <f t="shared" si="3"/>
        <v>90.10990940061703</v>
      </c>
      <c r="H63" s="2">
        <f t="shared" si="4"/>
        <v>-29.693441743475873</v>
      </c>
      <c r="I63" s="2">
        <f t="shared" si="5"/>
        <v>85.9818748019106</v>
      </c>
      <c r="J63" s="2">
        <f t="shared" si="6"/>
        <v>-14.287406885701309</v>
      </c>
      <c r="K63" s="2">
        <f t="shared" si="7"/>
        <v>79.24132444627614</v>
      </c>
      <c r="L63" s="2">
        <f t="shared" si="8"/>
        <v>0.16774999999999807</v>
      </c>
      <c r="M63" s="2">
        <f t="shared" si="9"/>
        <v>70.09306654538648</v>
      </c>
      <c r="N63" s="2">
        <f t="shared" si="10"/>
        <v>13.23281628631834</v>
      </c>
      <c r="O63" s="2">
        <f t="shared" si="11"/>
        <v>58.81506628631835</v>
      </c>
      <c r="P63" s="2">
        <f t="shared" si="12"/>
        <v>24.510816545386483</v>
      </c>
      <c r="Q63" s="2">
        <f t="shared" si="13"/>
        <v>45.75000000000001</v>
      </c>
      <c r="R63" s="2">
        <f t="shared" si="14"/>
        <v>33.65907444627613</v>
      </c>
      <c r="S63" s="2">
        <f t="shared" si="15"/>
        <v>31.294843114298697</v>
      </c>
      <c r="T63" s="2">
        <f t="shared" si="16"/>
        <v>40.39962480191061</v>
      </c>
      <c r="U63" s="2">
        <f t="shared" si="17"/>
        <v>15.88880825652413</v>
      </c>
      <c r="V63" s="2">
        <f t="shared" si="18"/>
        <v>44.52765940061703</v>
      </c>
      <c r="W63" s="2">
        <f t="shared" si="19"/>
        <v>5.6050541812069365E-15</v>
      </c>
      <c r="X63" s="2">
        <f t="shared" si="20"/>
        <v>45.917750000000005</v>
      </c>
      <c r="Y63" s="2">
        <f t="shared" si="21"/>
        <v>-15.888808256524124</v>
      </c>
      <c r="Z63" s="2">
        <f t="shared" si="22"/>
        <v>44.52765940061703</v>
      </c>
    </row>
    <row r="64" spans="4:26" ht="13.5">
      <c r="D64">
        <v>3.1</v>
      </c>
      <c r="E64" s="2">
        <f t="shared" si="1"/>
        <v>93</v>
      </c>
      <c r="F64" s="2">
        <f t="shared" si="2"/>
        <v>-47.08900000000001</v>
      </c>
      <c r="G64" s="2">
        <f t="shared" si="3"/>
        <v>91.58712103013535</v>
      </c>
      <c r="H64" s="2">
        <f t="shared" si="4"/>
        <v>-30.939719476975494</v>
      </c>
      <c r="I64" s="2">
        <f t="shared" si="5"/>
        <v>87.39141373308948</v>
      </c>
      <c r="J64" s="2">
        <f t="shared" si="6"/>
        <v>-15.281126670712819</v>
      </c>
      <c r="K64" s="2">
        <f t="shared" si="7"/>
        <v>80.5403625519528</v>
      </c>
      <c r="L64" s="2">
        <f t="shared" si="8"/>
        <v>-0.58900000000002</v>
      </c>
      <c r="M64" s="2">
        <f t="shared" si="9"/>
        <v>71.24213321006495</v>
      </c>
      <c r="N64" s="2">
        <f t="shared" si="10"/>
        <v>12.69024770084814</v>
      </c>
      <c r="O64" s="2">
        <f t="shared" si="11"/>
        <v>59.77924770084816</v>
      </c>
      <c r="P64" s="2">
        <f t="shared" si="12"/>
        <v>24.153133210064937</v>
      </c>
      <c r="Q64" s="2">
        <f t="shared" si="13"/>
        <v>46.500000000000014</v>
      </c>
      <c r="R64" s="2">
        <f t="shared" si="14"/>
        <v>33.45136255195277</v>
      </c>
      <c r="S64" s="2">
        <f t="shared" si="15"/>
        <v>31.807873329287204</v>
      </c>
      <c r="T64" s="2">
        <f t="shared" si="16"/>
        <v>40.302413733089466</v>
      </c>
      <c r="U64" s="2">
        <f t="shared" si="17"/>
        <v>16.14928052302453</v>
      </c>
      <c r="V64" s="2">
        <f t="shared" si="18"/>
        <v>44.49812103013534</v>
      </c>
      <c r="W64" s="2">
        <f t="shared" si="19"/>
        <v>5.696940315325083E-15</v>
      </c>
      <c r="X64" s="2">
        <f t="shared" si="20"/>
        <v>45.91099999999999</v>
      </c>
      <c r="Y64" s="2">
        <f t="shared" si="21"/>
        <v>-16.14928052302452</v>
      </c>
      <c r="Z64" s="2">
        <f t="shared" si="22"/>
        <v>44.49812103013534</v>
      </c>
    </row>
    <row r="65" spans="4:26" ht="13.5">
      <c r="D65">
        <v>3.15</v>
      </c>
      <c r="E65" s="2">
        <f t="shared" si="1"/>
        <v>94.5</v>
      </c>
      <c r="F65" s="2">
        <f t="shared" si="2"/>
        <v>-48.62025</v>
      </c>
      <c r="G65" s="2">
        <f t="shared" si="3"/>
        <v>93.06433265965366</v>
      </c>
      <c r="H65" s="2">
        <f t="shared" si="4"/>
        <v>-32.21049721047508</v>
      </c>
      <c r="I65" s="2">
        <f t="shared" si="5"/>
        <v>88.80095266426834</v>
      </c>
      <c r="J65" s="2">
        <f t="shared" si="6"/>
        <v>-16.299346455724304</v>
      </c>
      <c r="K65" s="2">
        <f t="shared" si="7"/>
        <v>81.83940065762945</v>
      </c>
      <c r="L65" s="2">
        <f t="shared" si="8"/>
        <v>-1.3702500000000057</v>
      </c>
      <c r="M65" s="2">
        <f t="shared" si="9"/>
        <v>72.39119987474342</v>
      </c>
      <c r="N65" s="2">
        <f t="shared" si="10"/>
        <v>12.123179115377958</v>
      </c>
      <c r="O65" s="2">
        <f t="shared" si="11"/>
        <v>60.743429115377964</v>
      </c>
      <c r="P65" s="2">
        <f t="shared" si="12"/>
        <v>23.770949874743422</v>
      </c>
      <c r="Q65" s="2">
        <f t="shared" si="13"/>
        <v>47.25000000000001</v>
      </c>
      <c r="R65" s="2">
        <f t="shared" si="14"/>
        <v>33.21915065762944</v>
      </c>
      <c r="S65" s="2">
        <f t="shared" si="15"/>
        <v>32.32090354427571</v>
      </c>
      <c r="T65" s="2">
        <f t="shared" si="16"/>
        <v>40.18070266426834</v>
      </c>
      <c r="U65" s="2">
        <f t="shared" si="17"/>
        <v>16.409752789524923</v>
      </c>
      <c r="V65" s="2">
        <f t="shared" si="18"/>
        <v>44.44408265965366</v>
      </c>
      <c r="W65" s="2">
        <f t="shared" si="19"/>
        <v>5.7888264494432295E-15</v>
      </c>
      <c r="X65" s="2">
        <f t="shared" si="20"/>
        <v>45.87975</v>
      </c>
      <c r="Y65" s="2">
        <f t="shared" si="21"/>
        <v>-16.409752789524916</v>
      </c>
      <c r="Z65" s="2">
        <f t="shared" si="22"/>
        <v>44.44408265965366</v>
      </c>
    </row>
    <row r="66" spans="4:26" ht="13.5">
      <c r="D66">
        <v>3.2</v>
      </c>
      <c r="E66" s="2">
        <f t="shared" si="1"/>
        <v>96</v>
      </c>
      <c r="F66" s="2">
        <f t="shared" si="2"/>
        <v>-50.176000000000016</v>
      </c>
      <c r="G66" s="2">
        <f t="shared" si="3"/>
        <v>94.54154428917198</v>
      </c>
      <c r="H66" s="2">
        <f t="shared" si="4"/>
        <v>-33.5057749439747</v>
      </c>
      <c r="I66" s="2">
        <f t="shared" si="5"/>
        <v>90.21049159544721</v>
      </c>
      <c r="J66" s="2">
        <f t="shared" si="6"/>
        <v>-17.342066240735818</v>
      </c>
      <c r="K66" s="2">
        <f t="shared" si="7"/>
        <v>83.13843876330611</v>
      </c>
      <c r="L66" s="2">
        <f t="shared" si="8"/>
        <v>-2.176000000000016</v>
      </c>
      <c r="M66" s="2">
        <f t="shared" si="9"/>
        <v>73.54026653942189</v>
      </c>
      <c r="N66" s="2">
        <f t="shared" si="10"/>
        <v>11.531610529907752</v>
      </c>
      <c r="O66" s="2">
        <f t="shared" si="11"/>
        <v>61.70761052990778</v>
      </c>
      <c r="P66" s="2">
        <f t="shared" si="12"/>
        <v>23.364266539421877</v>
      </c>
      <c r="Q66" s="2">
        <f t="shared" si="13"/>
        <v>48.000000000000014</v>
      </c>
      <c r="R66" s="2">
        <f t="shared" si="14"/>
        <v>32.962438763306096</v>
      </c>
      <c r="S66" s="2">
        <f t="shared" si="15"/>
        <v>32.83393375926421</v>
      </c>
      <c r="T66" s="2">
        <f t="shared" si="16"/>
        <v>40.03449159544718</v>
      </c>
      <c r="U66" s="2">
        <f t="shared" si="17"/>
        <v>16.67022505602532</v>
      </c>
      <c r="V66" s="2">
        <f t="shared" si="18"/>
        <v>44.365544289171964</v>
      </c>
      <c r="W66" s="2">
        <f t="shared" si="19"/>
        <v>5.880712583561376E-15</v>
      </c>
      <c r="X66" s="2">
        <f t="shared" si="20"/>
        <v>45.823999999999984</v>
      </c>
      <c r="Y66" s="2">
        <f t="shared" si="21"/>
        <v>-16.670225056025313</v>
      </c>
      <c r="Z66" s="2">
        <f t="shared" si="22"/>
        <v>44.365544289171964</v>
      </c>
    </row>
    <row r="67" spans="4:26" ht="13.5">
      <c r="D67">
        <v>3.25</v>
      </c>
      <c r="E67" s="2">
        <f aca="true" t="shared" si="23" ref="E67:E130">$C$2*COS($B$2)*D67</f>
        <v>97.5</v>
      </c>
      <c r="F67" s="2">
        <f aca="true" t="shared" si="24" ref="F67:F122">$C$2*SIN($B$2)*D67-1/2*9.8*D67^2</f>
        <v>-51.75625</v>
      </c>
      <c r="G67" s="2">
        <f aca="true" t="shared" si="25" ref="G67:G117">$C$2*COS($B$3)*$D67</f>
        <v>96.01875591869029</v>
      </c>
      <c r="H67" s="2">
        <f aca="true" t="shared" si="26" ref="H67:H117">$C$2*SIN($B$3)*$D67-1/2*9.8*$D67^2</f>
        <v>-34.82555267747429</v>
      </c>
      <c r="I67" s="2">
        <f aca="true" t="shared" si="27" ref="I67:I98">$C$2*COS($B$4)*$D67</f>
        <v>91.62003052662607</v>
      </c>
      <c r="J67" s="2">
        <f aca="true" t="shared" si="28" ref="J67:J98">$C$2*SIN($B$4)*$D67-1/2*9.8*$D67^2</f>
        <v>-18.4092860257473</v>
      </c>
      <c r="K67" s="2">
        <f aca="true" t="shared" si="29" ref="K67:K92">$C$2*COS($B$5)*$D67</f>
        <v>84.43747686898277</v>
      </c>
      <c r="L67" s="2">
        <f aca="true" t="shared" si="30" ref="L67:L92">$C$2*SIN($B$5)*$D67-1/2*9.8*$D67^2</f>
        <v>-3.0062500000000085</v>
      </c>
      <c r="M67" s="2">
        <f aca="true" t="shared" si="31" ref="M67:M102">$C$2*COS($B$6)*$D67</f>
        <v>74.68933320410035</v>
      </c>
      <c r="N67" s="2">
        <f aca="true" t="shared" si="32" ref="N67:N102">$C$2*SIN($B$6)*$D67-1/2*9.8*$D67^2</f>
        <v>10.915541944437571</v>
      </c>
      <c r="O67" s="2">
        <f aca="true" t="shared" si="33" ref="O67:O110">$C$2*COS($B$7)*$D67</f>
        <v>62.67179194443759</v>
      </c>
      <c r="P67" s="2">
        <f aca="true" t="shared" si="34" ref="P67:P110">$C$2*SIN($B$7)*$D67-1/2*9.8*$D67^2</f>
        <v>22.93308320410035</v>
      </c>
      <c r="Q67" s="2">
        <f aca="true" t="shared" si="35" ref="Q67:Q121">$C$2*COS($B$8)*$D67</f>
        <v>48.750000000000014</v>
      </c>
      <c r="R67" s="2">
        <f aca="true" t="shared" si="36" ref="R67:R121">$C$2*SIN($B$8)*$D67-1/2*9.8*$D67^2</f>
        <v>32.681226868982755</v>
      </c>
      <c r="S67" s="2">
        <f aca="true" t="shared" si="37" ref="S67:S125">$C$2*COS($B$9)*$D67</f>
        <v>33.346963974252716</v>
      </c>
      <c r="T67" s="2">
        <f aca="true" t="shared" si="38" ref="T67:T125">$C$2*SIN($B$9)*$D67-1/2*9.8*$D67^2</f>
        <v>39.86378052662605</v>
      </c>
      <c r="U67" s="2">
        <f aca="true" t="shared" si="39" ref="U67:U126">$C$2*COS($B$10)*$D67</f>
        <v>16.930697322525713</v>
      </c>
      <c r="V67" s="2">
        <f aca="true" t="shared" si="40" ref="V67:V126">$C$2*SIN($B$10)*$D67-1/2*9.8*$D67^2</f>
        <v>44.26250591869029</v>
      </c>
      <c r="W67" s="2">
        <f aca="true" t="shared" si="41" ref="W67:W126">$C$2*COS($B$11)*$D67</f>
        <v>5.9725987176795226E-15</v>
      </c>
      <c r="X67" s="2">
        <f aca="true" t="shared" si="42" ref="X67:X126">$C$2*SIN($B$11)*$D67-1/2*9.8*$D67^2</f>
        <v>45.74375</v>
      </c>
      <c r="Y67" s="2">
        <f aca="true" t="shared" si="43" ref="Y67:Y126">$C$2*COS($B$12)*$D67</f>
        <v>-16.930697322525706</v>
      </c>
      <c r="Z67" s="2">
        <f aca="true" t="shared" si="44" ref="Z67:Z126">$C$2*SIN($B$12)*$D67-1/2*9.8*$D67^2</f>
        <v>44.26250591869029</v>
      </c>
    </row>
    <row r="68" spans="4:26" ht="13.5">
      <c r="D68">
        <v>3.3</v>
      </c>
      <c r="E68" s="2">
        <f t="shared" si="23"/>
        <v>99</v>
      </c>
      <c r="F68" s="2">
        <f t="shared" si="24"/>
        <v>-53.361</v>
      </c>
      <c r="G68" s="2">
        <f t="shared" si="25"/>
        <v>97.4959675482086</v>
      </c>
      <c r="H68" s="2">
        <f t="shared" si="26"/>
        <v>-36.1698304109739</v>
      </c>
      <c r="I68" s="2">
        <f t="shared" si="27"/>
        <v>93.02956945780493</v>
      </c>
      <c r="J68" s="2">
        <f t="shared" si="28"/>
        <v>-19.501005810758798</v>
      </c>
      <c r="K68" s="2">
        <f t="shared" si="29"/>
        <v>85.73651497465943</v>
      </c>
      <c r="L68" s="2">
        <f t="shared" si="30"/>
        <v>-3.861000000000004</v>
      </c>
      <c r="M68" s="2">
        <f t="shared" si="31"/>
        <v>75.83839986877881</v>
      </c>
      <c r="N68" s="2">
        <f t="shared" si="32"/>
        <v>10.27497335896738</v>
      </c>
      <c r="O68" s="2">
        <f t="shared" si="33"/>
        <v>63.63597335896739</v>
      </c>
      <c r="P68" s="2">
        <f t="shared" si="34"/>
        <v>22.47739986877881</v>
      </c>
      <c r="Q68" s="2">
        <f t="shared" si="35"/>
        <v>49.50000000000001</v>
      </c>
      <c r="R68" s="2">
        <f t="shared" si="36"/>
        <v>32.37551497465942</v>
      </c>
      <c r="S68" s="2">
        <f t="shared" si="37"/>
        <v>33.85999418924121</v>
      </c>
      <c r="T68" s="2">
        <f t="shared" si="38"/>
        <v>39.668569457804914</v>
      </c>
      <c r="U68" s="2">
        <f t="shared" si="39"/>
        <v>17.19116958902611</v>
      </c>
      <c r="V68" s="2">
        <f t="shared" si="40"/>
        <v>44.1349675482086</v>
      </c>
      <c r="W68" s="2">
        <f t="shared" si="41"/>
        <v>6.064484851797669E-15</v>
      </c>
      <c r="X68" s="2">
        <f t="shared" si="42"/>
        <v>45.639</v>
      </c>
      <c r="Y68" s="2">
        <f t="shared" si="43"/>
        <v>-17.1911695890261</v>
      </c>
      <c r="Z68" s="2">
        <f t="shared" si="44"/>
        <v>44.1349675482086</v>
      </c>
    </row>
    <row r="69" spans="4:26" ht="13.5">
      <c r="D69">
        <v>3.35</v>
      </c>
      <c r="E69" s="2">
        <f t="shared" si="23"/>
        <v>100.5</v>
      </c>
      <c r="F69" s="2">
        <f t="shared" si="24"/>
        <v>-54.99025</v>
      </c>
      <c r="G69" s="2">
        <f t="shared" si="25"/>
        <v>98.97317917772692</v>
      </c>
      <c r="H69" s="2">
        <f t="shared" si="26"/>
        <v>-37.53860814447351</v>
      </c>
      <c r="I69" s="2">
        <f t="shared" si="27"/>
        <v>94.4391083889838</v>
      </c>
      <c r="J69" s="2">
        <f t="shared" si="28"/>
        <v>-20.617225595770293</v>
      </c>
      <c r="K69" s="2">
        <f t="shared" si="29"/>
        <v>87.03555308033609</v>
      </c>
      <c r="L69" s="2">
        <f t="shared" si="30"/>
        <v>-4.74025000000001</v>
      </c>
      <c r="M69" s="2">
        <f t="shared" si="31"/>
        <v>76.9874665334573</v>
      </c>
      <c r="N69" s="2">
        <f t="shared" si="32"/>
        <v>9.609904773497192</v>
      </c>
      <c r="O69" s="2">
        <f t="shared" si="33"/>
        <v>64.60015477349721</v>
      </c>
      <c r="P69" s="2">
        <f t="shared" si="34"/>
        <v>21.99721653345729</v>
      </c>
      <c r="Q69" s="2">
        <f t="shared" si="35"/>
        <v>50.250000000000014</v>
      </c>
      <c r="R69" s="2">
        <f t="shared" si="36"/>
        <v>32.04530308033607</v>
      </c>
      <c r="S69" s="2">
        <f t="shared" si="37"/>
        <v>34.37302440422972</v>
      </c>
      <c r="T69" s="2">
        <f t="shared" si="38"/>
        <v>39.44885838898378</v>
      </c>
      <c r="U69" s="2">
        <f t="shared" si="39"/>
        <v>17.451641855526507</v>
      </c>
      <c r="V69" s="2">
        <f t="shared" si="40"/>
        <v>43.982929177726916</v>
      </c>
      <c r="W69" s="2">
        <f t="shared" si="41"/>
        <v>6.1563709859158156E-15</v>
      </c>
      <c r="X69" s="2">
        <f t="shared" si="42"/>
        <v>45.50975</v>
      </c>
      <c r="Y69" s="2">
        <f t="shared" si="43"/>
        <v>-17.451641855526496</v>
      </c>
      <c r="Z69" s="2">
        <f t="shared" si="44"/>
        <v>43.982929177726916</v>
      </c>
    </row>
    <row r="70" spans="4:26" ht="13.5">
      <c r="D70">
        <v>3.4</v>
      </c>
      <c r="E70" s="2">
        <f t="shared" si="23"/>
        <v>102</v>
      </c>
      <c r="F70" s="2">
        <f t="shared" si="24"/>
        <v>-56.644</v>
      </c>
      <c r="G70" s="2">
        <f t="shared" si="25"/>
        <v>100.45039080724523</v>
      </c>
      <c r="H70" s="2">
        <f t="shared" si="26"/>
        <v>-38.9318858779731</v>
      </c>
      <c r="I70" s="2">
        <f t="shared" si="27"/>
        <v>95.84864732016266</v>
      </c>
      <c r="J70" s="2">
        <f t="shared" si="28"/>
        <v>-21.75794538078179</v>
      </c>
      <c r="K70" s="2">
        <f t="shared" si="29"/>
        <v>88.33459118601274</v>
      </c>
      <c r="L70" s="2">
        <f t="shared" si="30"/>
        <v>-5.6440000000000055</v>
      </c>
      <c r="M70" s="2">
        <f t="shared" si="31"/>
        <v>78.13653319813575</v>
      </c>
      <c r="N70" s="2">
        <f t="shared" si="32"/>
        <v>8.920336188027001</v>
      </c>
      <c r="O70" s="2">
        <f t="shared" si="33"/>
        <v>65.56433618802701</v>
      </c>
      <c r="P70" s="2">
        <f t="shared" si="34"/>
        <v>21.492533198135753</v>
      </c>
      <c r="Q70" s="2">
        <f t="shared" si="35"/>
        <v>51.000000000000014</v>
      </c>
      <c r="R70" s="2">
        <f t="shared" si="36"/>
        <v>31.690591186012732</v>
      </c>
      <c r="S70" s="2">
        <f t="shared" si="37"/>
        <v>34.88605461921822</v>
      </c>
      <c r="T70" s="2">
        <f t="shared" si="38"/>
        <v>39.20464732016264</v>
      </c>
      <c r="U70" s="2">
        <f t="shared" si="39"/>
        <v>17.7121141220269</v>
      </c>
      <c r="V70" s="2">
        <f t="shared" si="40"/>
        <v>43.80639080724523</v>
      </c>
      <c r="W70" s="2">
        <f t="shared" si="41"/>
        <v>6.248257120033962E-15</v>
      </c>
      <c r="X70" s="2">
        <f t="shared" si="42"/>
        <v>45.356</v>
      </c>
      <c r="Y70" s="2">
        <f t="shared" si="43"/>
        <v>-17.712114122026893</v>
      </c>
      <c r="Z70" s="2">
        <f t="shared" si="44"/>
        <v>43.80639080724523</v>
      </c>
    </row>
    <row r="71" spans="4:26" ht="13.5">
      <c r="D71">
        <v>3.45</v>
      </c>
      <c r="E71" s="2">
        <f t="shared" si="23"/>
        <v>103.5</v>
      </c>
      <c r="F71" s="2">
        <f t="shared" si="24"/>
        <v>-58.32225000000001</v>
      </c>
      <c r="G71" s="2">
        <f t="shared" si="25"/>
        <v>101.92760243676354</v>
      </c>
      <c r="H71" s="2">
        <f t="shared" si="26"/>
        <v>-40.34966361147272</v>
      </c>
      <c r="I71" s="2">
        <f t="shared" si="27"/>
        <v>97.25818625134153</v>
      </c>
      <c r="J71" s="2">
        <f t="shared" si="28"/>
        <v>-22.923165165793293</v>
      </c>
      <c r="K71" s="2">
        <f t="shared" si="29"/>
        <v>89.6336292916894</v>
      </c>
      <c r="L71" s="2">
        <f t="shared" si="30"/>
        <v>-6.572250000000011</v>
      </c>
      <c r="M71" s="2">
        <f t="shared" si="31"/>
        <v>79.28559986281422</v>
      </c>
      <c r="N71" s="2">
        <f t="shared" si="32"/>
        <v>8.206267602556807</v>
      </c>
      <c r="O71" s="2">
        <f t="shared" si="33"/>
        <v>66.52851760255683</v>
      </c>
      <c r="P71" s="2">
        <f t="shared" si="34"/>
        <v>20.963349862814212</v>
      </c>
      <c r="Q71" s="2">
        <f t="shared" si="35"/>
        <v>51.750000000000014</v>
      </c>
      <c r="R71" s="2">
        <f t="shared" si="36"/>
        <v>31.311379291689377</v>
      </c>
      <c r="S71" s="2">
        <f t="shared" si="37"/>
        <v>35.399084834206725</v>
      </c>
      <c r="T71" s="2">
        <f t="shared" si="38"/>
        <v>38.9359362513415</v>
      </c>
      <c r="U71" s="2">
        <f t="shared" si="39"/>
        <v>17.972586388527297</v>
      </c>
      <c r="V71" s="2">
        <f t="shared" si="40"/>
        <v>43.605352436763525</v>
      </c>
      <c r="W71" s="2">
        <f t="shared" si="41"/>
        <v>6.3401432541521086E-15</v>
      </c>
      <c r="X71" s="2">
        <f t="shared" si="42"/>
        <v>45.17774999999999</v>
      </c>
      <c r="Y71" s="2">
        <f t="shared" si="43"/>
        <v>-17.97258638852729</v>
      </c>
      <c r="Z71" s="2">
        <f t="shared" si="44"/>
        <v>43.605352436763525</v>
      </c>
    </row>
    <row r="72" spans="4:26" ht="13.5">
      <c r="D72">
        <v>3.5</v>
      </c>
      <c r="E72" s="2">
        <f t="shared" si="23"/>
        <v>105</v>
      </c>
      <c r="F72" s="2">
        <f t="shared" si="24"/>
        <v>-60.025000000000006</v>
      </c>
      <c r="G72" s="2">
        <f t="shared" si="25"/>
        <v>103.40481406628184</v>
      </c>
      <c r="H72" s="2">
        <f t="shared" si="26"/>
        <v>-41.79194134497232</v>
      </c>
      <c r="I72" s="2">
        <f t="shared" si="27"/>
        <v>98.66772518252039</v>
      </c>
      <c r="J72" s="2">
        <f t="shared" si="28"/>
        <v>-24.11288495080479</v>
      </c>
      <c r="K72" s="2">
        <f t="shared" si="29"/>
        <v>90.93266739736606</v>
      </c>
      <c r="L72" s="2">
        <f t="shared" si="30"/>
        <v>-7.525000000000013</v>
      </c>
      <c r="M72" s="2">
        <f t="shared" si="31"/>
        <v>80.43466652749268</v>
      </c>
      <c r="N72" s="2">
        <f t="shared" si="32"/>
        <v>7.467699017086616</v>
      </c>
      <c r="O72" s="2">
        <f t="shared" si="33"/>
        <v>67.49269901708664</v>
      </c>
      <c r="P72" s="2">
        <f t="shared" si="34"/>
        <v>20.409666527492675</v>
      </c>
      <c r="Q72" s="2">
        <f t="shared" si="35"/>
        <v>52.500000000000014</v>
      </c>
      <c r="R72" s="2">
        <f t="shared" si="36"/>
        <v>30.90766739736604</v>
      </c>
      <c r="S72" s="2">
        <f t="shared" si="37"/>
        <v>35.91211504919523</v>
      </c>
      <c r="T72" s="2">
        <f t="shared" si="38"/>
        <v>38.642725182520365</v>
      </c>
      <c r="U72" s="2">
        <f t="shared" si="39"/>
        <v>18.233058655027694</v>
      </c>
      <c r="V72" s="2">
        <f t="shared" si="40"/>
        <v>43.37981406628184</v>
      </c>
      <c r="W72" s="2">
        <f t="shared" si="41"/>
        <v>6.432029388270255E-15</v>
      </c>
      <c r="X72" s="2">
        <f t="shared" si="42"/>
        <v>44.974999999999994</v>
      </c>
      <c r="Y72" s="2">
        <f t="shared" si="43"/>
        <v>-18.233058655027683</v>
      </c>
      <c r="Z72" s="2">
        <f t="shared" si="44"/>
        <v>43.37981406628184</v>
      </c>
    </row>
    <row r="73" spans="4:26" ht="13.5">
      <c r="D73">
        <v>3.55</v>
      </c>
      <c r="E73" s="2">
        <f t="shared" si="23"/>
        <v>106.5</v>
      </c>
      <c r="F73" s="2">
        <f t="shared" si="24"/>
        <v>-61.752250000000004</v>
      </c>
      <c r="G73" s="2">
        <f t="shared" si="25"/>
        <v>104.88202569580015</v>
      </c>
      <c r="H73" s="2">
        <f t="shared" si="26"/>
        <v>-43.25871907847193</v>
      </c>
      <c r="I73" s="2">
        <f t="shared" si="27"/>
        <v>100.07726411369924</v>
      </c>
      <c r="J73" s="2">
        <f t="shared" si="28"/>
        <v>-25.327104735816285</v>
      </c>
      <c r="K73" s="2">
        <f t="shared" si="29"/>
        <v>92.23170550304272</v>
      </c>
      <c r="L73" s="2">
        <f t="shared" si="30"/>
        <v>-8.50225000000001</v>
      </c>
      <c r="M73" s="2">
        <f t="shared" si="31"/>
        <v>81.58373319217115</v>
      </c>
      <c r="N73" s="2">
        <f t="shared" si="32"/>
        <v>6.7046304316164225</v>
      </c>
      <c r="O73" s="2">
        <f t="shared" si="33"/>
        <v>68.45688043161644</v>
      </c>
      <c r="P73" s="2">
        <f t="shared" si="34"/>
        <v>19.83148319217115</v>
      </c>
      <c r="Q73" s="2">
        <f t="shared" si="35"/>
        <v>53.25000000000001</v>
      </c>
      <c r="R73" s="2">
        <f t="shared" si="36"/>
        <v>30.4794555030427</v>
      </c>
      <c r="S73" s="2">
        <f t="shared" si="37"/>
        <v>36.42514526418373</v>
      </c>
      <c r="T73" s="2">
        <f t="shared" si="38"/>
        <v>38.325014113699226</v>
      </c>
      <c r="U73" s="2">
        <f t="shared" si="39"/>
        <v>18.493530921528087</v>
      </c>
      <c r="V73" s="2">
        <f t="shared" si="40"/>
        <v>43.12977569580015</v>
      </c>
      <c r="W73" s="2">
        <f t="shared" si="41"/>
        <v>6.5239155223884016E-15</v>
      </c>
      <c r="X73" s="2">
        <f t="shared" si="42"/>
        <v>44.747749999999996</v>
      </c>
      <c r="Y73" s="2">
        <f t="shared" si="43"/>
        <v>-18.493530921528077</v>
      </c>
      <c r="Z73" s="2">
        <f t="shared" si="44"/>
        <v>43.12977569580015</v>
      </c>
    </row>
    <row r="74" spans="4:26" ht="13.5">
      <c r="D74">
        <v>3.6</v>
      </c>
      <c r="E74" s="2">
        <f t="shared" si="23"/>
        <v>108</v>
      </c>
      <c r="F74" s="2">
        <f t="shared" si="24"/>
        <v>-63.50400000000001</v>
      </c>
      <c r="G74" s="2">
        <f t="shared" si="25"/>
        <v>106.35923732531847</v>
      </c>
      <c r="H74" s="2">
        <f t="shared" si="26"/>
        <v>-44.74999681197154</v>
      </c>
      <c r="I74" s="2">
        <f t="shared" si="27"/>
        <v>101.48680304487812</v>
      </c>
      <c r="J74" s="2">
        <f t="shared" si="28"/>
        <v>-26.56582452082779</v>
      </c>
      <c r="K74" s="2">
        <f t="shared" si="29"/>
        <v>93.53074360871938</v>
      </c>
      <c r="L74" s="2">
        <f t="shared" si="30"/>
        <v>-9.504000000000019</v>
      </c>
      <c r="M74" s="2">
        <f t="shared" si="31"/>
        <v>82.73279985684962</v>
      </c>
      <c r="N74" s="2">
        <f t="shared" si="32"/>
        <v>5.9170618461462325</v>
      </c>
      <c r="O74" s="2">
        <f t="shared" si="33"/>
        <v>69.42106184614624</v>
      </c>
      <c r="P74" s="2">
        <f t="shared" si="34"/>
        <v>19.228799856849612</v>
      </c>
      <c r="Q74" s="2">
        <f t="shared" si="35"/>
        <v>54.000000000000014</v>
      </c>
      <c r="R74" s="2">
        <f t="shared" si="36"/>
        <v>30.02674360871935</v>
      </c>
      <c r="S74" s="2">
        <f t="shared" si="37"/>
        <v>36.93817547917224</v>
      </c>
      <c r="T74" s="2">
        <f t="shared" si="38"/>
        <v>37.98280304487809</v>
      </c>
      <c r="U74" s="2">
        <f t="shared" si="39"/>
        <v>18.754003188028484</v>
      </c>
      <c r="V74" s="2">
        <f t="shared" si="40"/>
        <v>42.85523732531846</v>
      </c>
      <c r="W74" s="2">
        <f t="shared" si="41"/>
        <v>6.615801656506548E-15</v>
      </c>
      <c r="X74" s="2">
        <f t="shared" si="42"/>
        <v>44.49599999999999</v>
      </c>
      <c r="Y74" s="2">
        <f t="shared" si="43"/>
        <v>-18.754003188028474</v>
      </c>
      <c r="Z74" s="2">
        <f t="shared" si="44"/>
        <v>42.85523732531846</v>
      </c>
    </row>
    <row r="75" spans="4:26" ht="13.5">
      <c r="D75">
        <v>3.65</v>
      </c>
      <c r="E75" s="2">
        <f t="shared" si="23"/>
        <v>109.5</v>
      </c>
      <c r="F75" s="2">
        <f t="shared" si="24"/>
        <v>-65.28025000000001</v>
      </c>
      <c r="G75" s="2">
        <f t="shared" si="25"/>
        <v>107.83644895483678</v>
      </c>
      <c r="H75" s="2">
        <f t="shared" si="26"/>
        <v>-46.26577454547114</v>
      </c>
      <c r="I75" s="2">
        <f t="shared" si="27"/>
        <v>102.89634197605697</v>
      </c>
      <c r="J75" s="2">
        <f t="shared" si="28"/>
        <v>-27.829044305839282</v>
      </c>
      <c r="K75" s="2">
        <f t="shared" si="29"/>
        <v>94.82978171439603</v>
      </c>
      <c r="L75" s="2">
        <f t="shared" si="30"/>
        <v>-10.530250000000017</v>
      </c>
      <c r="M75" s="2">
        <f t="shared" si="31"/>
        <v>83.88186652152808</v>
      </c>
      <c r="N75" s="2">
        <f t="shared" si="32"/>
        <v>5.104993260676039</v>
      </c>
      <c r="O75" s="2">
        <f t="shared" si="33"/>
        <v>70.38524326067606</v>
      </c>
      <c r="P75" s="2">
        <f t="shared" si="34"/>
        <v>18.601616521528072</v>
      </c>
      <c r="Q75" s="2">
        <f t="shared" si="35"/>
        <v>54.750000000000014</v>
      </c>
      <c r="R75" s="2">
        <f t="shared" si="36"/>
        <v>29.54953171439601</v>
      </c>
      <c r="S75" s="2">
        <f t="shared" si="37"/>
        <v>37.45120569416074</v>
      </c>
      <c r="T75" s="2">
        <f t="shared" si="38"/>
        <v>37.61609197605695</v>
      </c>
      <c r="U75" s="2">
        <f t="shared" si="39"/>
        <v>19.014475454528878</v>
      </c>
      <c r="V75" s="2">
        <f t="shared" si="40"/>
        <v>42.55619895483677</v>
      </c>
      <c r="W75" s="2">
        <f t="shared" si="41"/>
        <v>6.7076877906246946E-15</v>
      </c>
      <c r="X75" s="2">
        <f t="shared" si="42"/>
        <v>44.21974999999999</v>
      </c>
      <c r="Y75" s="2">
        <f t="shared" si="43"/>
        <v>-19.01447545452887</v>
      </c>
      <c r="Z75" s="2">
        <f t="shared" si="44"/>
        <v>42.55619895483677</v>
      </c>
    </row>
    <row r="76" spans="4:26" ht="13.5">
      <c r="D76">
        <v>3.7</v>
      </c>
      <c r="E76" s="2">
        <f t="shared" si="23"/>
        <v>111</v>
      </c>
      <c r="F76" s="2">
        <f t="shared" si="24"/>
        <v>-67.08100000000002</v>
      </c>
      <c r="G76" s="2">
        <f t="shared" si="25"/>
        <v>109.3136605843551</v>
      </c>
      <c r="H76" s="2">
        <f t="shared" si="26"/>
        <v>-47.80605227897075</v>
      </c>
      <c r="I76" s="2">
        <f t="shared" si="27"/>
        <v>104.30588090723583</v>
      </c>
      <c r="J76" s="2">
        <f t="shared" si="28"/>
        <v>-29.116764090850786</v>
      </c>
      <c r="K76" s="2">
        <f t="shared" si="29"/>
        <v>96.12881982007269</v>
      </c>
      <c r="L76" s="2">
        <f t="shared" si="30"/>
        <v>-11.581000000000024</v>
      </c>
      <c r="M76" s="2">
        <f t="shared" si="31"/>
        <v>85.03093318620655</v>
      </c>
      <c r="N76" s="2">
        <f t="shared" si="32"/>
        <v>4.268424675205836</v>
      </c>
      <c r="O76" s="2">
        <f t="shared" si="33"/>
        <v>71.34942467520587</v>
      </c>
      <c r="P76" s="2">
        <f t="shared" si="34"/>
        <v>17.949933186206536</v>
      </c>
      <c r="Q76" s="2">
        <f t="shared" si="35"/>
        <v>55.500000000000014</v>
      </c>
      <c r="R76" s="2">
        <f t="shared" si="36"/>
        <v>29.04781982007266</v>
      </c>
      <c r="S76" s="2">
        <f t="shared" si="37"/>
        <v>37.964235909149245</v>
      </c>
      <c r="T76" s="2">
        <f t="shared" si="38"/>
        <v>37.2248809072358</v>
      </c>
      <c r="U76" s="2">
        <f t="shared" si="39"/>
        <v>19.274947721029275</v>
      </c>
      <c r="V76" s="2">
        <f t="shared" si="40"/>
        <v>42.23266058435509</v>
      </c>
      <c r="W76" s="2">
        <f t="shared" si="41"/>
        <v>6.799573924742841E-15</v>
      </c>
      <c r="X76" s="2">
        <f t="shared" si="42"/>
        <v>43.91899999999998</v>
      </c>
      <c r="Y76" s="2">
        <f t="shared" si="43"/>
        <v>-19.274947721029267</v>
      </c>
      <c r="Z76" s="2">
        <f t="shared" si="44"/>
        <v>42.23266058435509</v>
      </c>
    </row>
    <row r="77" spans="4:26" ht="13.5">
      <c r="D77">
        <v>3.75</v>
      </c>
      <c r="E77" s="2">
        <f t="shared" si="23"/>
        <v>112.5</v>
      </c>
      <c r="F77" s="2">
        <f t="shared" si="24"/>
        <v>-68.90625</v>
      </c>
      <c r="G77" s="2">
        <f t="shared" si="25"/>
        <v>110.79087221387341</v>
      </c>
      <c r="H77" s="2">
        <f t="shared" si="26"/>
        <v>-49.370830012470336</v>
      </c>
      <c r="I77" s="2">
        <f t="shared" si="27"/>
        <v>105.71541983841469</v>
      </c>
      <c r="J77" s="2">
        <f t="shared" si="28"/>
        <v>-30.428983875862265</v>
      </c>
      <c r="K77" s="2">
        <f t="shared" si="29"/>
        <v>97.42785792574935</v>
      </c>
      <c r="L77" s="2">
        <f t="shared" si="30"/>
        <v>-12.656250000000007</v>
      </c>
      <c r="M77" s="2">
        <f t="shared" si="31"/>
        <v>86.17999985088503</v>
      </c>
      <c r="N77" s="2">
        <f t="shared" si="32"/>
        <v>3.407356089735657</v>
      </c>
      <c r="O77" s="2">
        <f t="shared" si="33"/>
        <v>72.31360608973567</v>
      </c>
      <c r="P77" s="2">
        <f t="shared" si="34"/>
        <v>17.273749850885025</v>
      </c>
      <c r="Q77" s="2">
        <f t="shared" si="35"/>
        <v>56.250000000000014</v>
      </c>
      <c r="R77" s="2">
        <f t="shared" si="36"/>
        <v>28.521607925749336</v>
      </c>
      <c r="S77" s="2">
        <f t="shared" si="37"/>
        <v>38.47726612413774</v>
      </c>
      <c r="T77" s="2">
        <f t="shared" si="38"/>
        <v>36.809169838414675</v>
      </c>
      <c r="U77" s="2">
        <f t="shared" si="39"/>
        <v>19.53541998752967</v>
      </c>
      <c r="V77" s="2">
        <f t="shared" si="40"/>
        <v>41.88462221387341</v>
      </c>
      <c r="W77" s="2">
        <f t="shared" si="41"/>
        <v>6.8914600588609876E-15</v>
      </c>
      <c r="X77" s="2">
        <f t="shared" si="42"/>
        <v>43.59375</v>
      </c>
      <c r="Y77" s="2">
        <f t="shared" si="43"/>
        <v>-19.53541998752966</v>
      </c>
      <c r="Z77" s="2">
        <f t="shared" si="44"/>
        <v>41.88462221387341</v>
      </c>
    </row>
    <row r="78" spans="4:26" ht="13.5">
      <c r="D78">
        <v>3.8</v>
      </c>
      <c r="E78" s="2">
        <f t="shared" si="23"/>
        <v>114</v>
      </c>
      <c r="F78" s="2">
        <f t="shared" si="24"/>
        <v>-70.756</v>
      </c>
      <c r="G78" s="2">
        <f t="shared" si="25"/>
        <v>112.26808384339172</v>
      </c>
      <c r="H78" s="2">
        <f t="shared" si="26"/>
        <v>-50.96010774596995</v>
      </c>
      <c r="I78" s="2">
        <f t="shared" si="27"/>
        <v>107.12495876959355</v>
      </c>
      <c r="J78" s="2">
        <f t="shared" si="28"/>
        <v>-31.76570366087377</v>
      </c>
      <c r="K78" s="2">
        <f t="shared" si="29"/>
        <v>98.72689603142601</v>
      </c>
      <c r="L78" s="2">
        <f t="shared" si="30"/>
        <v>-13.756000000000007</v>
      </c>
      <c r="M78" s="2">
        <f t="shared" si="31"/>
        <v>87.32906651556348</v>
      </c>
      <c r="N78" s="2">
        <f t="shared" si="32"/>
        <v>2.521787504265461</v>
      </c>
      <c r="O78" s="2">
        <f t="shared" si="33"/>
        <v>73.27778750426548</v>
      </c>
      <c r="P78" s="2">
        <f t="shared" si="34"/>
        <v>16.573066515563482</v>
      </c>
      <c r="Q78" s="2">
        <f t="shared" si="35"/>
        <v>57.000000000000014</v>
      </c>
      <c r="R78" s="2">
        <f t="shared" si="36"/>
        <v>27.970896031425994</v>
      </c>
      <c r="S78" s="2">
        <f t="shared" si="37"/>
        <v>38.990296339126246</v>
      </c>
      <c r="T78" s="2">
        <f t="shared" si="38"/>
        <v>36.36895876959353</v>
      </c>
      <c r="U78" s="2">
        <f t="shared" si="39"/>
        <v>19.795892254030065</v>
      </c>
      <c r="V78" s="2">
        <f t="shared" si="40"/>
        <v>41.51208384339172</v>
      </c>
      <c r="W78" s="2">
        <f t="shared" si="41"/>
        <v>6.983346192979134E-15</v>
      </c>
      <c r="X78" s="2">
        <f t="shared" si="42"/>
        <v>43.244</v>
      </c>
      <c r="Y78" s="2">
        <f t="shared" si="43"/>
        <v>-19.795892254030054</v>
      </c>
      <c r="Z78" s="2">
        <f t="shared" si="44"/>
        <v>41.51208384339172</v>
      </c>
    </row>
    <row r="79" spans="4:26" ht="13.5">
      <c r="D79">
        <v>3.85</v>
      </c>
      <c r="E79" s="2">
        <f t="shared" si="23"/>
        <v>115.5</v>
      </c>
      <c r="F79" s="2">
        <f t="shared" si="24"/>
        <v>-72.63025000000002</v>
      </c>
      <c r="G79" s="2">
        <f t="shared" si="25"/>
        <v>113.74529547291003</v>
      </c>
      <c r="H79" s="2">
        <f t="shared" si="26"/>
        <v>-52.57388547946957</v>
      </c>
      <c r="I79" s="2">
        <f t="shared" si="27"/>
        <v>108.53449770077242</v>
      </c>
      <c r="J79" s="2">
        <f t="shared" si="28"/>
        <v>-33.126923445885275</v>
      </c>
      <c r="K79" s="2">
        <f t="shared" si="29"/>
        <v>100.02593413710267</v>
      </c>
      <c r="L79" s="2">
        <f t="shared" si="30"/>
        <v>-14.880250000000025</v>
      </c>
      <c r="M79" s="2">
        <f t="shared" si="31"/>
        <v>88.47813318024195</v>
      </c>
      <c r="N79" s="2">
        <f t="shared" si="32"/>
        <v>1.6117189187952619</v>
      </c>
      <c r="O79" s="2">
        <f t="shared" si="33"/>
        <v>74.2419689187953</v>
      </c>
      <c r="P79" s="2">
        <f t="shared" si="34"/>
        <v>15.847883180241936</v>
      </c>
      <c r="Q79" s="2">
        <f t="shared" si="35"/>
        <v>57.750000000000014</v>
      </c>
      <c r="R79" s="2">
        <f t="shared" si="36"/>
        <v>27.395684137102634</v>
      </c>
      <c r="S79" s="2">
        <f t="shared" si="37"/>
        <v>39.50332655411475</v>
      </c>
      <c r="T79" s="2">
        <f t="shared" si="38"/>
        <v>35.90424770077239</v>
      </c>
      <c r="U79" s="2">
        <f t="shared" si="39"/>
        <v>20.05636452053046</v>
      </c>
      <c r="V79" s="2">
        <f t="shared" si="40"/>
        <v>41.11504547291001</v>
      </c>
      <c r="W79" s="2">
        <f t="shared" si="41"/>
        <v>7.0752323270972806E-15</v>
      </c>
      <c r="X79" s="2">
        <f t="shared" si="42"/>
        <v>42.86974999999998</v>
      </c>
      <c r="Y79" s="2">
        <f t="shared" si="43"/>
        <v>-20.05636452053045</v>
      </c>
      <c r="Z79" s="2">
        <f t="shared" si="44"/>
        <v>41.11504547291001</v>
      </c>
    </row>
    <row r="80" spans="4:26" ht="13.5">
      <c r="D80">
        <v>3.9</v>
      </c>
      <c r="E80" s="2">
        <f t="shared" si="23"/>
        <v>117</v>
      </c>
      <c r="F80" s="2">
        <f t="shared" si="24"/>
        <v>-74.529</v>
      </c>
      <c r="G80" s="2">
        <f t="shared" si="25"/>
        <v>115.22250710242834</v>
      </c>
      <c r="H80" s="2">
        <f t="shared" si="26"/>
        <v>-54.212163212969145</v>
      </c>
      <c r="I80" s="2">
        <f t="shared" si="27"/>
        <v>109.94403663195128</v>
      </c>
      <c r="J80" s="2">
        <f t="shared" si="28"/>
        <v>-34.51264323089676</v>
      </c>
      <c r="K80" s="2">
        <f t="shared" si="29"/>
        <v>101.32497224277932</v>
      </c>
      <c r="L80" s="2">
        <f t="shared" si="30"/>
        <v>-16.029000000000003</v>
      </c>
      <c r="M80" s="2">
        <f t="shared" si="31"/>
        <v>89.62719984492043</v>
      </c>
      <c r="N80" s="2">
        <f t="shared" si="32"/>
        <v>0.6771503333250877</v>
      </c>
      <c r="O80" s="2">
        <f t="shared" si="33"/>
        <v>75.2061503333251</v>
      </c>
      <c r="P80" s="2">
        <f t="shared" si="34"/>
        <v>15.09819984492043</v>
      </c>
      <c r="Q80" s="2">
        <f t="shared" si="35"/>
        <v>58.500000000000014</v>
      </c>
      <c r="R80" s="2">
        <f t="shared" si="36"/>
        <v>26.795972242779314</v>
      </c>
      <c r="S80" s="2">
        <f t="shared" si="37"/>
        <v>40.016356769103254</v>
      </c>
      <c r="T80" s="2">
        <f t="shared" si="38"/>
        <v>35.41503663195127</v>
      </c>
      <c r="U80" s="2">
        <f t="shared" si="39"/>
        <v>20.31683678703086</v>
      </c>
      <c r="V80" s="2">
        <f t="shared" si="40"/>
        <v>40.69350710242834</v>
      </c>
      <c r="W80" s="2">
        <f t="shared" si="41"/>
        <v>7.167118461215427E-15</v>
      </c>
      <c r="X80" s="2">
        <f t="shared" si="42"/>
        <v>42.471000000000004</v>
      </c>
      <c r="Y80" s="2">
        <f t="shared" si="43"/>
        <v>-20.316836787030848</v>
      </c>
      <c r="Z80" s="2">
        <f t="shared" si="44"/>
        <v>40.69350710242834</v>
      </c>
    </row>
    <row r="81" spans="4:26" ht="13.5">
      <c r="D81">
        <v>3.95</v>
      </c>
      <c r="E81" s="2">
        <f t="shared" si="23"/>
        <v>118.5</v>
      </c>
      <c r="F81" s="2">
        <f t="shared" si="24"/>
        <v>-76.45225</v>
      </c>
      <c r="G81" s="2">
        <f t="shared" si="25"/>
        <v>116.69971873194666</v>
      </c>
      <c r="H81" s="2">
        <f t="shared" si="26"/>
        <v>-55.87494094646876</v>
      </c>
      <c r="I81" s="2">
        <f t="shared" si="27"/>
        <v>111.35357556313015</v>
      </c>
      <c r="J81" s="2">
        <f t="shared" si="28"/>
        <v>-35.92286301590826</v>
      </c>
      <c r="K81" s="2">
        <f t="shared" si="29"/>
        <v>102.62401034845598</v>
      </c>
      <c r="L81" s="2">
        <f t="shared" si="30"/>
        <v>-17.202250000000014</v>
      </c>
      <c r="M81" s="2">
        <f t="shared" si="31"/>
        <v>90.7762665095989</v>
      </c>
      <c r="N81" s="2">
        <f t="shared" si="32"/>
        <v>-0.281918252145104</v>
      </c>
      <c r="O81" s="2">
        <f t="shared" si="33"/>
        <v>76.17033174785492</v>
      </c>
      <c r="P81" s="2">
        <f t="shared" si="34"/>
        <v>14.324016509598891</v>
      </c>
      <c r="Q81" s="2">
        <f t="shared" si="35"/>
        <v>59.250000000000014</v>
      </c>
      <c r="R81" s="2">
        <f t="shared" si="36"/>
        <v>26.17176034845596</v>
      </c>
      <c r="S81" s="2">
        <f t="shared" si="37"/>
        <v>40.52938698409176</v>
      </c>
      <c r="T81" s="2">
        <f t="shared" si="38"/>
        <v>34.90132556313013</v>
      </c>
      <c r="U81" s="2">
        <f t="shared" si="39"/>
        <v>20.577309053531256</v>
      </c>
      <c r="V81" s="2">
        <f t="shared" si="40"/>
        <v>40.247468731946654</v>
      </c>
      <c r="W81" s="2">
        <f t="shared" si="41"/>
        <v>7.259004595333574E-15</v>
      </c>
      <c r="X81" s="2">
        <f t="shared" si="42"/>
        <v>42.04774999999999</v>
      </c>
      <c r="Y81" s="2">
        <f t="shared" si="43"/>
        <v>-20.577309053531245</v>
      </c>
      <c r="Z81" s="2">
        <f t="shared" si="44"/>
        <v>40.247468731946654</v>
      </c>
    </row>
    <row r="82" spans="4:26" ht="13.5">
      <c r="D82">
        <v>4</v>
      </c>
      <c r="E82" s="2">
        <f t="shared" si="23"/>
        <v>120</v>
      </c>
      <c r="F82" s="2">
        <f t="shared" si="24"/>
        <v>-78.4</v>
      </c>
      <c r="G82" s="2">
        <f t="shared" si="25"/>
        <v>118.17693036146497</v>
      </c>
      <c r="H82" s="2">
        <f t="shared" si="26"/>
        <v>-57.56221867996837</v>
      </c>
      <c r="I82" s="2">
        <f t="shared" si="27"/>
        <v>112.76311449430901</v>
      </c>
      <c r="J82" s="2">
        <f t="shared" si="28"/>
        <v>-37.35758280091976</v>
      </c>
      <c r="K82" s="2">
        <f t="shared" si="29"/>
        <v>103.92304845413264</v>
      </c>
      <c r="L82" s="2">
        <f t="shared" si="30"/>
        <v>-18.400000000000013</v>
      </c>
      <c r="M82" s="2">
        <f t="shared" si="31"/>
        <v>91.92533317427736</v>
      </c>
      <c r="N82" s="2">
        <f t="shared" si="32"/>
        <v>-1.265486837615299</v>
      </c>
      <c r="O82" s="2">
        <f t="shared" si="33"/>
        <v>77.13451316238472</v>
      </c>
      <c r="P82" s="2">
        <f t="shared" si="34"/>
        <v>13.52533317427735</v>
      </c>
      <c r="Q82" s="2">
        <f t="shared" si="35"/>
        <v>60.000000000000014</v>
      </c>
      <c r="R82" s="2">
        <f t="shared" si="36"/>
        <v>25.52304845413262</v>
      </c>
      <c r="S82" s="2">
        <f t="shared" si="37"/>
        <v>41.04241719908026</v>
      </c>
      <c r="T82" s="2">
        <f t="shared" si="38"/>
        <v>34.36311449430899</v>
      </c>
      <c r="U82" s="2">
        <f t="shared" si="39"/>
        <v>20.83778132003165</v>
      </c>
      <c r="V82" s="2">
        <f t="shared" si="40"/>
        <v>39.77693036146496</v>
      </c>
      <c r="W82" s="2">
        <f t="shared" si="41"/>
        <v>7.35089072945172E-15</v>
      </c>
      <c r="X82" s="2">
        <f t="shared" si="42"/>
        <v>41.599999999999994</v>
      </c>
      <c r="Y82" s="2">
        <f t="shared" si="43"/>
        <v>-20.837781320031638</v>
      </c>
      <c r="Z82" s="2">
        <f t="shared" si="44"/>
        <v>39.77693036146496</v>
      </c>
    </row>
    <row r="83" spans="4:26" ht="13.5">
      <c r="D83">
        <v>4.05</v>
      </c>
      <c r="E83" s="2">
        <f t="shared" si="23"/>
        <v>121.5</v>
      </c>
      <c r="F83" s="2">
        <f t="shared" si="24"/>
        <v>-80.37225000000001</v>
      </c>
      <c r="G83" s="2">
        <f t="shared" si="25"/>
        <v>119.65414199098328</v>
      </c>
      <c r="H83" s="2">
        <f t="shared" si="26"/>
        <v>-59.27399641346798</v>
      </c>
      <c r="I83" s="2">
        <f t="shared" si="27"/>
        <v>114.17265342548787</v>
      </c>
      <c r="J83" s="2">
        <f t="shared" si="28"/>
        <v>-38.816802585931256</v>
      </c>
      <c r="K83" s="2">
        <f t="shared" si="29"/>
        <v>105.2220865598093</v>
      </c>
      <c r="L83" s="2">
        <f t="shared" si="30"/>
        <v>-19.622250000000015</v>
      </c>
      <c r="M83" s="2">
        <f t="shared" si="31"/>
        <v>93.07439983895581</v>
      </c>
      <c r="N83" s="2">
        <f t="shared" si="32"/>
        <v>-2.2735554230854973</v>
      </c>
      <c r="O83" s="2">
        <f t="shared" si="33"/>
        <v>78.09869457691453</v>
      </c>
      <c r="P83" s="2">
        <f t="shared" si="34"/>
        <v>12.702149838955805</v>
      </c>
      <c r="Q83" s="2">
        <f t="shared" si="35"/>
        <v>60.750000000000014</v>
      </c>
      <c r="R83" s="2">
        <f t="shared" si="36"/>
        <v>24.849836559809276</v>
      </c>
      <c r="S83" s="2">
        <f t="shared" si="37"/>
        <v>41.555447414068766</v>
      </c>
      <c r="T83" s="2">
        <f t="shared" si="38"/>
        <v>33.80040342548784</v>
      </c>
      <c r="U83" s="2">
        <f t="shared" si="39"/>
        <v>21.098253586532042</v>
      </c>
      <c r="V83" s="2">
        <f t="shared" si="40"/>
        <v>39.28189199098327</v>
      </c>
      <c r="W83" s="2">
        <f t="shared" si="41"/>
        <v>7.442776863569867E-15</v>
      </c>
      <c r="X83" s="2">
        <f t="shared" si="42"/>
        <v>41.12774999999999</v>
      </c>
      <c r="Y83" s="2">
        <f t="shared" si="43"/>
        <v>-21.09825358653203</v>
      </c>
      <c r="Z83" s="2">
        <f t="shared" si="44"/>
        <v>39.28189199098327</v>
      </c>
    </row>
    <row r="84" spans="4:26" ht="13.5">
      <c r="D84">
        <v>4.1</v>
      </c>
      <c r="E84" s="2">
        <f t="shared" si="23"/>
        <v>122.99999999999999</v>
      </c>
      <c r="F84" s="2">
        <f t="shared" si="24"/>
        <v>-82.369</v>
      </c>
      <c r="G84" s="2">
        <f t="shared" si="25"/>
        <v>121.13135362050159</v>
      </c>
      <c r="H84" s="2">
        <f t="shared" si="26"/>
        <v>-61.010274146967575</v>
      </c>
      <c r="I84" s="2">
        <f t="shared" si="27"/>
        <v>115.58219235666672</v>
      </c>
      <c r="J84" s="2">
        <f t="shared" si="28"/>
        <v>-40.30052237094275</v>
      </c>
      <c r="K84" s="2">
        <f t="shared" si="29"/>
        <v>106.52112466548594</v>
      </c>
      <c r="L84" s="2">
        <f t="shared" si="30"/>
        <v>-20.869000000000014</v>
      </c>
      <c r="M84" s="2">
        <f t="shared" si="31"/>
        <v>94.22346650363428</v>
      </c>
      <c r="N84" s="2">
        <f t="shared" si="32"/>
        <v>-3.3061240085556847</v>
      </c>
      <c r="O84" s="2">
        <f t="shared" si="33"/>
        <v>79.06287599144433</v>
      </c>
      <c r="P84" s="2">
        <f t="shared" si="34"/>
        <v>11.854466503634285</v>
      </c>
      <c r="Q84" s="2">
        <f t="shared" si="35"/>
        <v>61.50000000000001</v>
      </c>
      <c r="R84" s="2">
        <f t="shared" si="36"/>
        <v>24.15212466548593</v>
      </c>
      <c r="S84" s="2">
        <f t="shared" si="37"/>
        <v>42.06847762905726</v>
      </c>
      <c r="T84" s="2">
        <f t="shared" si="38"/>
        <v>33.21319235666671</v>
      </c>
      <c r="U84" s="2">
        <f t="shared" si="39"/>
        <v>21.35872585303244</v>
      </c>
      <c r="V84" s="2">
        <f t="shared" si="40"/>
        <v>38.762353620501585</v>
      </c>
      <c r="W84" s="2">
        <f t="shared" si="41"/>
        <v>7.534662997688013E-15</v>
      </c>
      <c r="X84" s="2">
        <f t="shared" si="42"/>
        <v>40.630999999999986</v>
      </c>
      <c r="Y84" s="2">
        <f t="shared" si="43"/>
        <v>-21.35872585303243</v>
      </c>
      <c r="Z84" s="2">
        <f t="shared" si="44"/>
        <v>38.762353620501585</v>
      </c>
    </row>
    <row r="85" spans="4:26" ht="13.5">
      <c r="D85">
        <v>4.15</v>
      </c>
      <c r="E85" s="2">
        <f t="shared" si="23"/>
        <v>124.50000000000001</v>
      </c>
      <c r="F85" s="2">
        <f t="shared" si="24"/>
        <v>-84.39025000000002</v>
      </c>
      <c r="G85" s="2">
        <f t="shared" si="25"/>
        <v>122.60856525001992</v>
      </c>
      <c r="H85" s="2">
        <f t="shared" si="26"/>
        <v>-62.7710518804672</v>
      </c>
      <c r="I85" s="2">
        <f t="shared" si="27"/>
        <v>116.99173128784561</v>
      </c>
      <c r="J85" s="2">
        <f t="shared" si="28"/>
        <v>-41.80874215595426</v>
      </c>
      <c r="K85" s="2">
        <f t="shared" si="29"/>
        <v>107.82016277116263</v>
      </c>
      <c r="L85" s="2">
        <f t="shared" si="30"/>
        <v>-22.140250000000023</v>
      </c>
      <c r="M85" s="2">
        <f t="shared" si="31"/>
        <v>95.37253316831277</v>
      </c>
      <c r="N85" s="2">
        <f t="shared" si="32"/>
        <v>-4.3631925940258895</v>
      </c>
      <c r="O85" s="2">
        <f t="shared" si="33"/>
        <v>80.02705740597415</v>
      </c>
      <c r="P85" s="2">
        <f t="shared" si="34"/>
        <v>10.982283168312748</v>
      </c>
      <c r="Q85" s="2">
        <f t="shared" si="35"/>
        <v>62.25000000000002</v>
      </c>
      <c r="R85" s="2">
        <f t="shared" si="36"/>
        <v>23.42991277116259</v>
      </c>
      <c r="S85" s="2">
        <f t="shared" si="37"/>
        <v>42.581507844045774</v>
      </c>
      <c r="T85" s="2">
        <f t="shared" si="38"/>
        <v>32.60148128784557</v>
      </c>
      <c r="U85" s="2">
        <f t="shared" si="39"/>
        <v>21.619198119532836</v>
      </c>
      <c r="V85" s="2">
        <f t="shared" si="40"/>
        <v>38.2183152500199</v>
      </c>
      <c r="W85" s="2">
        <f t="shared" si="41"/>
        <v>7.62654913180616E-15</v>
      </c>
      <c r="X85" s="2">
        <f t="shared" si="42"/>
        <v>40.10974999999999</v>
      </c>
      <c r="Y85" s="2">
        <f t="shared" si="43"/>
        <v>-21.619198119532825</v>
      </c>
      <c r="Z85" s="2">
        <f t="shared" si="44"/>
        <v>38.2183152500199</v>
      </c>
    </row>
    <row r="86" spans="4:26" ht="13.5">
      <c r="D86">
        <v>4.2</v>
      </c>
      <c r="E86" s="2">
        <f t="shared" si="23"/>
        <v>126</v>
      </c>
      <c r="F86" s="2">
        <f t="shared" si="24"/>
        <v>-86.436</v>
      </c>
      <c r="G86" s="2">
        <f t="shared" si="25"/>
        <v>124.08577687953822</v>
      </c>
      <c r="H86" s="2">
        <f t="shared" si="26"/>
        <v>-64.55632961396678</v>
      </c>
      <c r="I86" s="2">
        <f t="shared" si="27"/>
        <v>118.40127021902447</v>
      </c>
      <c r="J86" s="2">
        <f t="shared" si="28"/>
        <v>-43.34146194096574</v>
      </c>
      <c r="K86" s="2">
        <f t="shared" si="29"/>
        <v>109.11920087683927</v>
      </c>
      <c r="L86" s="2">
        <f t="shared" si="30"/>
        <v>-23.436000000000014</v>
      </c>
      <c r="M86" s="2">
        <f t="shared" si="31"/>
        <v>96.52159983299123</v>
      </c>
      <c r="N86" s="2">
        <f t="shared" si="32"/>
        <v>-5.444761179496055</v>
      </c>
      <c r="O86" s="2">
        <f t="shared" si="33"/>
        <v>80.99123882050397</v>
      </c>
      <c r="P86" s="2">
        <f t="shared" si="34"/>
        <v>10.085599832991221</v>
      </c>
      <c r="Q86" s="2">
        <f t="shared" si="35"/>
        <v>63.000000000000014</v>
      </c>
      <c r="R86" s="2">
        <f t="shared" si="36"/>
        <v>22.68320087683925</v>
      </c>
      <c r="S86" s="2">
        <f t="shared" si="37"/>
        <v>43.09453805903428</v>
      </c>
      <c r="T86" s="2">
        <f t="shared" si="38"/>
        <v>31.965270219024447</v>
      </c>
      <c r="U86" s="2">
        <f t="shared" si="39"/>
        <v>21.879670386033233</v>
      </c>
      <c r="V86" s="2">
        <f t="shared" si="40"/>
        <v>37.64977687953821</v>
      </c>
      <c r="W86" s="2">
        <f t="shared" si="41"/>
        <v>7.718435265924306E-15</v>
      </c>
      <c r="X86" s="2">
        <f t="shared" si="42"/>
        <v>39.56399999999999</v>
      </c>
      <c r="Y86" s="2">
        <f t="shared" si="43"/>
        <v>-21.879670386033222</v>
      </c>
      <c r="Z86" s="2">
        <f t="shared" si="44"/>
        <v>37.64977687953821</v>
      </c>
    </row>
    <row r="87" spans="4:26" ht="13.5">
      <c r="D87">
        <v>4.25</v>
      </c>
      <c r="E87" s="2">
        <f t="shared" si="23"/>
        <v>127.5</v>
      </c>
      <c r="F87" s="2">
        <f t="shared" si="24"/>
        <v>-88.50625000000001</v>
      </c>
      <c r="G87" s="2">
        <f t="shared" si="25"/>
        <v>125.56298850905652</v>
      </c>
      <c r="H87" s="2">
        <f t="shared" si="26"/>
        <v>-66.3661073474664</v>
      </c>
      <c r="I87" s="2">
        <f t="shared" si="27"/>
        <v>119.81080915020333</v>
      </c>
      <c r="J87" s="2">
        <f t="shared" si="28"/>
        <v>-44.89868172597725</v>
      </c>
      <c r="K87" s="2">
        <f t="shared" si="29"/>
        <v>110.41823898251593</v>
      </c>
      <c r="L87" s="2">
        <f t="shared" si="30"/>
        <v>-24.756250000000016</v>
      </c>
      <c r="M87" s="2">
        <f t="shared" si="31"/>
        <v>97.67066649766969</v>
      </c>
      <c r="N87" s="2">
        <f t="shared" si="32"/>
        <v>-6.550829764966252</v>
      </c>
      <c r="O87" s="2">
        <f t="shared" si="33"/>
        <v>81.95542023503377</v>
      </c>
      <c r="P87" s="2">
        <f t="shared" si="34"/>
        <v>9.164416497669677</v>
      </c>
      <c r="Q87" s="2">
        <f t="shared" si="35"/>
        <v>63.750000000000014</v>
      </c>
      <c r="R87" s="2">
        <f t="shared" si="36"/>
        <v>21.911988982515908</v>
      </c>
      <c r="S87" s="2">
        <f t="shared" si="37"/>
        <v>43.60756827402278</v>
      </c>
      <c r="T87" s="2">
        <f t="shared" si="38"/>
        <v>31.304559150203303</v>
      </c>
      <c r="U87" s="2">
        <f t="shared" si="39"/>
        <v>22.140142652533626</v>
      </c>
      <c r="V87" s="2">
        <f t="shared" si="40"/>
        <v>37.056738509056515</v>
      </c>
      <c r="W87" s="2">
        <f t="shared" si="41"/>
        <v>7.810321400042453E-15</v>
      </c>
      <c r="X87" s="2">
        <f t="shared" si="42"/>
        <v>38.99374999999999</v>
      </c>
      <c r="Y87" s="2">
        <f t="shared" si="43"/>
        <v>-22.140142652533616</v>
      </c>
      <c r="Z87" s="2">
        <f t="shared" si="44"/>
        <v>37.056738509056515</v>
      </c>
    </row>
    <row r="88" spans="4:26" ht="13.5">
      <c r="D88">
        <v>4.3</v>
      </c>
      <c r="E88" s="2">
        <f t="shared" si="23"/>
        <v>129</v>
      </c>
      <c r="F88" s="2">
        <f t="shared" si="24"/>
        <v>-90.601</v>
      </c>
      <c r="G88" s="2">
        <f t="shared" si="25"/>
        <v>127.04020013857483</v>
      </c>
      <c r="H88" s="2">
        <f t="shared" si="26"/>
        <v>-68.20038508096599</v>
      </c>
      <c r="I88" s="2">
        <f t="shared" si="27"/>
        <v>121.22034808138218</v>
      </c>
      <c r="J88" s="2">
        <f t="shared" si="28"/>
        <v>-46.480401510988735</v>
      </c>
      <c r="K88" s="2">
        <f t="shared" si="29"/>
        <v>111.71727708819259</v>
      </c>
      <c r="L88" s="2">
        <f t="shared" si="30"/>
        <v>-26.101000000000013</v>
      </c>
      <c r="M88" s="2">
        <f t="shared" si="31"/>
        <v>98.81973316234816</v>
      </c>
      <c r="N88" s="2">
        <f t="shared" si="32"/>
        <v>-7.681398350436439</v>
      </c>
      <c r="O88" s="2">
        <f t="shared" si="33"/>
        <v>82.91960164956357</v>
      </c>
      <c r="P88" s="2">
        <f t="shared" si="34"/>
        <v>8.218733162348158</v>
      </c>
      <c r="Q88" s="2">
        <f t="shared" si="35"/>
        <v>64.50000000000001</v>
      </c>
      <c r="R88" s="2">
        <f t="shared" si="36"/>
        <v>21.116277088192575</v>
      </c>
      <c r="S88" s="2">
        <f t="shared" si="37"/>
        <v>44.12059848901128</v>
      </c>
      <c r="T88" s="2">
        <f t="shared" si="38"/>
        <v>30.61934808138217</v>
      </c>
      <c r="U88" s="2">
        <f t="shared" si="39"/>
        <v>22.400614919034023</v>
      </c>
      <c r="V88" s="2">
        <f t="shared" si="40"/>
        <v>36.43920013857483</v>
      </c>
      <c r="W88" s="2">
        <f t="shared" si="41"/>
        <v>7.902207534160599E-15</v>
      </c>
      <c r="X88" s="2">
        <f t="shared" si="42"/>
        <v>38.399</v>
      </c>
      <c r="Y88" s="2">
        <f t="shared" si="43"/>
        <v>-22.40061491903401</v>
      </c>
      <c r="Z88" s="2">
        <f t="shared" si="44"/>
        <v>36.43920013857483</v>
      </c>
    </row>
    <row r="89" spans="4:26" ht="13.5">
      <c r="D89">
        <v>4.35</v>
      </c>
      <c r="E89" s="2">
        <f t="shared" si="23"/>
        <v>130.5</v>
      </c>
      <c r="F89" s="2">
        <f t="shared" si="24"/>
        <v>-92.72025</v>
      </c>
      <c r="G89" s="2">
        <f t="shared" si="25"/>
        <v>128.51741176809315</v>
      </c>
      <c r="H89" s="2">
        <f t="shared" si="26"/>
        <v>-70.0591628144656</v>
      </c>
      <c r="I89" s="2">
        <f t="shared" si="27"/>
        <v>122.62988701256104</v>
      </c>
      <c r="J89" s="2">
        <f t="shared" si="28"/>
        <v>-48.086621296000224</v>
      </c>
      <c r="K89" s="2">
        <f t="shared" si="29"/>
        <v>113.01631519386923</v>
      </c>
      <c r="L89" s="2">
        <f t="shared" si="30"/>
        <v>-27.470250000000007</v>
      </c>
      <c r="M89" s="2">
        <f t="shared" si="31"/>
        <v>99.96879982702661</v>
      </c>
      <c r="N89" s="2">
        <f t="shared" si="32"/>
        <v>-8.836466935906628</v>
      </c>
      <c r="O89" s="2">
        <f t="shared" si="33"/>
        <v>83.88378306409338</v>
      </c>
      <c r="P89" s="2">
        <f t="shared" si="34"/>
        <v>7.248549827026622</v>
      </c>
      <c r="Q89" s="2">
        <f t="shared" si="35"/>
        <v>65.25000000000001</v>
      </c>
      <c r="R89" s="2">
        <f t="shared" si="36"/>
        <v>20.296065193869225</v>
      </c>
      <c r="S89" s="2">
        <f t="shared" si="37"/>
        <v>44.63362870399978</v>
      </c>
      <c r="T89" s="2">
        <f t="shared" si="38"/>
        <v>29.90963701256102</v>
      </c>
      <c r="U89" s="2">
        <f t="shared" si="39"/>
        <v>22.661087185534416</v>
      </c>
      <c r="V89" s="2">
        <f t="shared" si="40"/>
        <v>35.79716176809316</v>
      </c>
      <c r="W89" s="2">
        <f t="shared" si="41"/>
        <v>7.994093668278746E-15</v>
      </c>
      <c r="X89" s="2">
        <f t="shared" si="42"/>
        <v>37.77975000000001</v>
      </c>
      <c r="Y89" s="2">
        <f t="shared" si="43"/>
        <v>-22.661087185534406</v>
      </c>
      <c r="Z89" s="2">
        <f t="shared" si="44"/>
        <v>35.79716176809316</v>
      </c>
    </row>
    <row r="90" spans="4:26" ht="13.5">
      <c r="D90">
        <v>4.4</v>
      </c>
      <c r="E90" s="2">
        <f t="shared" si="23"/>
        <v>132</v>
      </c>
      <c r="F90" s="2">
        <f t="shared" si="24"/>
        <v>-94.86400000000002</v>
      </c>
      <c r="G90" s="2">
        <f t="shared" si="25"/>
        <v>129.99462339761146</v>
      </c>
      <c r="H90" s="2">
        <f t="shared" si="26"/>
        <v>-71.94244054796522</v>
      </c>
      <c r="I90" s="2">
        <f t="shared" si="27"/>
        <v>124.03942594373991</v>
      </c>
      <c r="J90" s="2">
        <f t="shared" si="28"/>
        <v>-49.71734108101174</v>
      </c>
      <c r="K90" s="2">
        <f t="shared" si="29"/>
        <v>114.31535329954592</v>
      </c>
      <c r="L90" s="2">
        <f t="shared" si="30"/>
        <v>-28.86400000000002</v>
      </c>
      <c r="M90" s="2">
        <f t="shared" si="31"/>
        <v>101.1178664917051</v>
      </c>
      <c r="N90" s="2">
        <f t="shared" si="32"/>
        <v>-10.016035521376836</v>
      </c>
      <c r="O90" s="2">
        <f t="shared" si="33"/>
        <v>84.8479644786232</v>
      </c>
      <c r="P90" s="2">
        <f t="shared" si="34"/>
        <v>6.253866491705082</v>
      </c>
      <c r="Q90" s="2">
        <f t="shared" si="35"/>
        <v>66.00000000000001</v>
      </c>
      <c r="R90" s="2">
        <f t="shared" si="36"/>
        <v>19.451353299545886</v>
      </c>
      <c r="S90" s="2">
        <f t="shared" si="37"/>
        <v>45.146658918988294</v>
      </c>
      <c r="T90" s="2">
        <f t="shared" si="38"/>
        <v>29.17542594373988</v>
      </c>
      <c r="U90" s="2">
        <f t="shared" si="39"/>
        <v>22.921559452034817</v>
      </c>
      <c r="V90" s="2">
        <f t="shared" si="40"/>
        <v>35.130623397611444</v>
      </c>
      <c r="W90" s="2">
        <f t="shared" si="41"/>
        <v>8.085979802396892E-15</v>
      </c>
      <c r="X90" s="2">
        <f t="shared" si="42"/>
        <v>37.13599999999998</v>
      </c>
      <c r="Y90" s="2">
        <f t="shared" si="43"/>
        <v>-22.921559452034803</v>
      </c>
      <c r="Z90" s="2">
        <f t="shared" si="44"/>
        <v>35.130623397611444</v>
      </c>
    </row>
    <row r="91" spans="4:26" ht="13.5">
      <c r="D91">
        <v>4.45</v>
      </c>
      <c r="E91" s="2">
        <f t="shared" si="23"/>
        <v>133.5</v>
      </c>
      <c r="F91" s="2">
        <f t="shared" si="24"/>
        <v>-97.03225000000002</v>
      </c>
      <c r="G91" s="2">
        <f t="shared" si="25"/>
        <v>131.47183502712977</v>
      </c>
      <c r="H91" s="2">
        <f t="shared" si="26"/>
        <v>-73.85021828146482</v>
      </c>
      <c r="I91" s="2">
        <f t="shared" si="27"/>
        <v>125.44896487491877</v>
      </c>
      <c r="J91" s="2">
        <f t="shared" si="28"/>
        <v>-51.37256086602324</v>
      </c>
      <c r="K91" s="2">
        <f t="shared" si="29"/>
        <v>115.61439140522256</v>
      </c>
      <c r="L91" s="2">
        <f t="shared" si="30"/>
        <v>-30.28225000000002</v>
      </c>
      <c r="M91" s="2">
        <f t="shared" si="31"/>
        <v>102.26693315638356</v>
      </c>
      <c r="N91" s="2">
        <f t="shared" si="32"/>
        <v>-11.220104106847032</v>
      </c>
      <c r="O91" s="2">
        <f t="shared" si="33"/>
        <v>85.812145893153</v>
      </c>
      <c r="P91" s="2">
        <f t="shared" si="34"/>
        <v>5.234683156383539</v>
      </c>
      <c r="Q91" s="2">
        <f t="shared" si="35"/>
        <v>66.75000000000001</v>
      </c>
      <c r="R91" s="2">
        <f t="shared" si="36"/>
        <v>18.58214140522253</v>
      </c>
      <c r="S91" s="2">
        <f t="shared" si="37"/>
        <v>45.65968913397679</v>
      </c>
      <c r="T91" s="2">
        <f t="shared" si="38"/>
        <v>28.41671487491874</v>
      </c>
      <c r="U91" s="2">
        <f t="shared" si="39"/>
        <v>23.18203171853521</v>
      </c>
      <c r="V91" s="2">
        <f t="shared" si="40"/>
        <v>34.43958502712975</v>
      </c>
      <c r="W91" s="2">
        <f t="shared" si="41"/>
        <v>8.177865936515039E-15</v>
      </c>
      <c r="X91" s="2">
        <f t="shared" si="42"/>
        <v>36.46774999999998</v>
      </c>
      <c r="Y91" s="2">
        <f t="shared" si="43"/>
        <v>-23.1820317185352</v>
      </c>
      <c r="Z91" s="2">
        <f t="shared" si="44"/>
        <v>34.43958502712975</v>
      </c>
    </row>
    <row r="92" spans="4:26" ht="13.5">
      <c r="D92">
        <v>4.5</v>
      </c>
      <c r="E92" s="2">
        <f t="shared" si="23"/>
        <v>135</v>
      </c>
      <c r="F92" s="2">
        <f t="shared" si="24"/>
        <v>-99.22500000000001</v>
      </c>
      <c r="G92" s="2">
        <f t="shared" si="25"/>
        <v>132.94904665664808</v>
      </c>
      <c r="H92" s="2">
        <f t="shared" si="26"/>
        <v>-75.78249601496441</v>
      </c>
      <c r="I92" s="2">
        <f t="shared" si="27"/>
        <v>126.85850380609763</v>
      </c>
      <c r="J92" s="2">
        <f t="shared" si="28"/>
        <v>-53.05228065103473</v>
      </c>
      <c r="K92" s="2">
        <f t="shared" si="29"/>
        <v>116.91342951089922</v>
      </c>
      <c r="L92" s="2">
        <f t="shared" si="30"/>
        <v>-31.725000000000023</v>
      </c>
      <c r="M92" s="2">
        <f t="shared" si="31"/>
        <v>103.41599982106203</v>
      </c>
      <c r="N92" s="2">
        <f t="shared" si="32"/>
        <v>-12.448672692317217</v>
      </c>
      <c r="O92" s="2">
        <f t="shared" si="33"/>
        <v>86.7763273076828</v>
      </c>
      <c r="P92" s="2">
        <f t="shared" si="34"/>
        <v>4.190999821062022</v>
      </c>
      <c r="Q92" s="2">
        <f t="shared" si="35"/>
        <v>67.50000000000001</v>
      </c>
      <c r="R92" s="2">
        <f t="shared" si="36"/>
        <v>17.688429510899198</v>
      </c>
      <c r="S92" s="2">
        <f t="shared" si="37"/>
        <v>46.172719348965295</v>
      </c>
      <c r="T92" s="2">
        <f t="shared" si="38"/>
        <v>27.633503806097607</v>
      </c>
      <c r="U92" s="2">
        <f t="shared" si="39"/>
        <v>23.442503985035604</v>
      </c>
      <c r="V92" s="2">
        <f t="shared" si="40"/>
        <v>33.72404665664807</v>
      </c>
      <c r="W92" s="2">
        <f t="shared" si="41"/>
        <v>8.269752070633185E-15</v>
      </c>
      <c r="X92" s="2">
        <f t="shared" si="42"/>
        <v>35.77499999999999</v>
      </c>
      <c r="Y92" s="2">
        <f t="shared" si="43"/>
        <v>-23.442503985035593</v>
      </c>
      <c r="Z92" s="2">
        <f t="shared" si="44"/>
        <v>33.72404665664807</v>
      </c>
    </row>
    <row r="93" spans="4:26" ht="13.5">
      <c r="D93">
        <v>4.55</v>
      </c>
      <c r="E93" s="2">
        <f t="shared" si="23"/>
        <v>136.5</v>
      </c>
      <c r="F93" s="2">
        <f t="shared" si="24"/>
        <v>-101.44224999999999</v>
      </c>
      <c r="G93" s="2">
        <f t="shared" si="25"/>
        <v>134.4262582861664</v>
      </c>
      <c r="H93" s="2">
        <f t="shared" si="26"/>
        <v>-77.739273748464</v>
      </c>
      <c r="I93" s="2">
        <f t="shared" si="27"/>
        <v>128.2680427372765</v>
      </c>
      <c r="J93" s="2">
        <f t="shared" si="28"/>
        <v>-54.75650043604621</v>
      </c>
      <c r="K93" s="2"/>
      <c r="L93" s="2"/>
      <c r="M93" s="2">
        <f t="shared" si="31"/>
        <v>104.56506648574049</v>
      </c>
      <c r="N93" s="2">
        <f t="shared" si="32"/>
        <v>-13.701741277787391</v>
      </c>
      <c r="O93" s="2">
        <f t="shared" si="33"/>
        <v>87.74050872221261</v>
      </c>
      <c r="P93" s="2">
        <f t="shared" si="34"/>
        <v>3.1228164857405005</v>
      </c>
      <c r="Q93" s="2">
        <f t="shared" si="35"/>
        <v>68.25000000000001</v>
      </c>
      <c r="R93" s="2">
        <f t="shared" si="36"/>
        <v>16.770217616575877</v>
      </c>
      <c r="S93" s="2">
        <f t="shared" si="37"/>
        <v>46.6857495639538</v>
      </c>
      <c r="T93" s="2">
        <f t="shared" si="38"/>
        <v>26.8257927372765</v>
      </c>
      <c r="U93" s="2">
        <f t="shared" si="39"/>
        <v>23.702976251536</v>
      </c>
      <c r="V93" s="2">
        <f t="shared" si="40"/>
        <v>32.9840082861664</v>
      </c>
      <c r="W93" s="2">
        <f t="shared" si="41"/>
        <v>8.361638204751332E-15</v>
      </c>
      <c r="X93" s="2">
        <f t="shared" si="42"/>
        <v>35.05775000000001</v>
      </c>
      <c r="Y93" s="2">
        <f t="shared" si="43"/>
        <v>-23.702976251535986</v>
      </c>
      <c r="Z93" s="2">
        <f t="shared" si="44"/>
        <v>32.9840082861664</v>
      </c>
    </row>
    <row r="94" spans="4:26" ht="13.5">
      <c r="D94">
        <v>4.6</v>
      </c>
      <c r="E94" s="2">
        <f t="shared" si="23"/>
        <v>138</v>
      </c>
      <c r="F94" s="2">
        <f t="shared" si="24"/>
        <v>-103.684</v>
      </c>
      <c r="G94" s="2">
        <f t="shared" si="25"/>
        <v>135.9034699156847</v>
      </c>
      <c r="H94" s="2">
        <f t="shared" si="26"/>
        <v>-79.72055148196361</v>
      </c>
      <c r="I94" s="2">
        <f t="shared" si="27"/>
        <v>129.67758166845536</v>
      </c>
      <c r="J94" s="2">
        <f t="shared" si="28"/>
        <v>-56.485220221057716</v>
      </c>
      <c r="K94" s="2"/>
      <c r="L94" s="2"/>
      <c r="M94" s="2">
        <f t="shared" si="31"/>
        <v>105.71413315041895</v>
      </c>
      <c r="N94" s="2">
        <f t="shared" si="32"/>
        <v>-14.979309863257598</v>
      </c>
      <c r="O94" s="2">
        <f t="shared" si="33"/>
        <v>88.70469013674243</v>
      </c>
      <c r="P94" s="2">
        <f t="shared" si="34"/>
        <v>2.0301331504189477</v>
      </c>
      <c r="Q94" s="2">
        <f t="shared" si="35"/>
        <v>69.00000000000001</v>
      </c>
      <c r="R94" s="2">
        <f t="shared" si="36"/>
        <v>15.82750572225251</v>
      </c>
      <c r="S94" s="2">
        <f t="shared" si="37"/>
        <v>47.198779778942296</v>
      </c>
      <c r="T94" s="2">
        <f t="shared" si="38"/>
        <v>25.993581668455334</v>
      </c>
      <c r="U94" s="2">
        <f t="shared" si="39"/>
        <v>23.963448518036394</v>
      </c>
      <c r="V94" s="2">
        <f t="shared" si="40"/>
        <v>32.2194699156847</v>
      </c>
      <c r="W94" s="2">
        <f t="shared" si="41"/>
        <v>8.453524338869478E-15</v>
      </c>
      <c r="X94" s="2">
        <f t="shared" si="42"/>
        <v>34.316</v>
      </c>
      <c r="Y94" s="2">
        <f t="shared" si="43"/>
        <v>-23.963448518036383</v>
      </c>
      <c r="Z94" s="2">
        <f t="shared" si="44"/>
        <v>32.2194699156847</v>
      </c>
    </row>
    <row r="95" spans="4:26" ht="13.5">
      <c r="D95">
        <v>4.65</v>
      </c>
      <c r="E95" s="2">
        <f t="shared" si="23"/>
        <v>139.5</v>
      </c>
      <c r="F95" s="2">
        <f t="shared" si="24"/>
        <v>-105.95025000000003</v>
      </c>
      <c r="G95" s="2">
        <f t="shared" si="25"/>
        <v>137.38068154520303</v>
      </c>
      <c r="H95" s="2">
        <f t="shared" si="26"/>
        <v>-81.72632921546324</v>
      </c>
      <c r="I95" s="2">
        <f t="shared" si="27"/>
        <v>131.08712059963423</v>
      </c>
      <c r="J95" s="2">
        <f t="shared" si="28"/>
        <v>-58.23844000606923</v>
      </c>
      <c r="K95" s="2"/>
      <c r="L95" s="2"/>
      <c r="M95" s="2">
        <f t="shared" si="31"/>
        <v>106.86319981509743</v>
      </c>
      <c r="N95" s="2">
        <f t="shared" si="32"/>
        <v>-16.281378448727793</v>
      </c>
      <c r="O95" s="2">
        <f t="shared" si="33"/>
        <v>89.66887155127225</v>
      </c>
      <c r="P95" s="2">
        <f t="shared" si="34"/>
        <v>0.9129498150974058</v>
      </c>
      <c r="Q95" s="2">
        <f t="shared" si="35"/>
        <v>69.75000000000003</v>
      </c>
      <c r="R95" s="2">
        <f t="shared" si="36"/>
        <v>14.860293827929155</v>
      </c>
      <c r="S95" s="2">
        <f t="shared" si="37"/>
        <v>47.71180999393081</v>
      </c>
      <c r="T95" s="2">
        <f t="shared" si="38"/>
        <v>25.13687059963418</v>
      </c>
      <c r="U95" s="2">
        <f t="shared" si="39"/>
        <v>24.223920784536794</v>
      </c>
      <c r="V95" s="2">
        <f t="shared" si="40"/>
        <v>31.430431545203007</v>
      </c>
      <c r="W95" s="2">
        <f t="shared" si="41"/>
        <v>8.545410472987625E-15</v>
      </c>
      <c r="X95" s="2">
        <f t="shared" si="42"/>
        <v>33.549749999999975</v>
      </c>
      <c r="Y95" s="2">
        <f t="shared" si="43"/>
        <v>-24.22392078453678</v>
      </c>
      <c r="Z95" s="2">
        <f t="shared" si="44"/>
        <v>31.430431545203007</v>
      </c>
    </row>
    <row r="96" spans="4:26" ht="13.5">
      <c r="D96">
        <v>4.7</v>
      </c>
      <c r="E96" s="2">
        <f t="shared" si="23"/>
        <v>141</v>
      </c>
      <c r="F96" s="2">
        <f t="shared" si="24"/>
        <v>-108.24100000000003</v>
      </c>
      <c r="G96" s="2">
        <f t="shared" si="25"/>
        <v>138.85789317472134</v>
      </c>
      <c r="H96" s="2">
        <f t="shared" si="26"/>
        <v>-83.75660694896285</v>
      </c>
      <c r="I96" s="2">
        <f t="shared" si="27"/>
        <v>132.49665953081308</v>
      </c>
      <c r="J96" s="2">
        <f t="shared" si="28"/>
        <v>-60.01615979108073</v>
      </c>
      <c r="K96" s="2"/>
      <c r="L96" s="2"/>
      <c r="M96" s="2">
        <f t="shared" si="31"/>
        <v>108.0122664797759</v>
      </c>
      <c r="N96" s="2">
        <f t="shared" si="32"/>
        <v>-17.60794703419799</v>
      </c>
      <c r="O96" s="2">
        <f t="shared" si="33"/>
        <v>90.63305296580205</v>
      </c>
      <c r="P96" s="2">
        <f t="shared" si="34"/>
        <v>-0.2287335202241252</v>
      </c>
      <c r="Q96" s="2">
        <f t="shared" si="35"/>
        <v>70.50000000000001</v>
      </c>
      <c r="R96" s="2">
        <f t="shared" si="36"/>
        <v>13.86858193360581</v>
      </c>
      <c r="S96" s="2">
        <f t="shared" si="37"/>
        <v>48.22484020891931</v>
      </c>
      <c r="T96" s="2">
        <f t="shared" si="38"/>
        <v>24.25565953081305</v>
      </c>
      <c r="U96" s="2">
        <f t="shared" si="39"/>
        <v>24.484393051037188</v>
      </c>
      <c r="V96" s="2">
        <f t="shared" si="40"/>
        <v>30.616893174721312</v>
      </c>
      <c r="W96" s="2">
        <f t="shared" si="41"/>
        <v>8.637296607105771E-15</v>
      </c>
      <c r="X96" s="2">
        <f t="shared" si="42"/>
        <v>32.75899999999997</v>
      </c>
      <c r="Y96" s="2">
        <f t="shared" si="43"/>
        <v>-24.484393051037177</v>
      </c>
      <c r="Z96" s="2">
        <f t="shared" si="44"/>
        <v>30.616893174721312</v>
      </c>
    </row>
    <row r="97" spans="4:26" ht="13.5">
      <c r="D97">
        <v>4.75</v>
      </c>
      <c r="E97" s="2">
        <f t="shared" si="23"/>
        <v>142.5</v>
      </c>
      <c r="F97" s="2">
        <f t="shared" si="24"/>
        <v>-110.55625</v>
      </c>
      <c r="G97" s="2">
        <f t="shared" si="25"/>
        <v>140.33510480423965</v>
      </c>
      <c r="H97" s="2">
        <f t="shared" si="26"/>
        <v>-85.81138468246243</v>
      </c>
      <c r="I97" s="2">
        <f t="shared" si="27"/>
        <v>133.90619846199195</v>
      </c>
      <c r="J97" s="2">
        <f t="shared" si="28"/>
        <v>-61.81837957609221</v>
      </c>
      <c r="K97" s="2"/>
      <c r="L97" s="2"/>
      <c r="M97" s="2">
        <f t="shared" si="31"/>
        <v>109.16133314445436</v>
      </c>
      <c r="N97" s="2">
        <f t="shared" si="32"/>
        <v>-18.959015619668165</v>
      </c>
      <c r="O97" s="2">
        <f t="shared" si="33"/>
        <v>91.59723438033186</v>
      </c>
      <c r="P97" s="2">
        <f t="shared" si="34"/>
        <v>-1.3949168555456453</v>
      </c>
      <c r="Q97" s="2">
        <f t="shared" si="35"/>
        <v>71.25000000000001</v>
      </c>
      <c r="R97" s="2">
        <f t="shared" si="36"/>
        <v>12.85237003928249</v>
      </c>
      <c r="S97" s="2">
        <f t="shared" si="37"/>
        <v>48.73787042390781</v>
      </c>
      <c r="T97" s="2">
        <f t="shared" si="38"/>
        <v>23.349948461991914</v>
      </c>
      <c r="U97" s="2">
        <f t="shared" si="39"/>
        <v>24.744865317537585</v>
      </c>
      <c r="V97" s="2">
        <f t="shared" si="40"/>
        <v>29.778854804239643</v>
      </c>
      <c r="W97" s="2">
        <f t="shared" si="41"/>
        <v>8.729182741223918E-15</v>
      </c>
      <c r="X97" s="2">
        <f t="shared" si="42"/>
        <v>31.943749999999994</v>
      </c>
      <c r="Y97" s="2">
        <f t="shared" si="43"/>
        <v>-24.74486531753757</v>
      </c>
      <c r="Z97" s="2">
        <f t="shared" si="44"/>
        <v>29.778854804239643</v>
      </c>
    </row>
    <row r="98" spans="4:26" ht="13.5">
      <c r="D98">
        <v>4.8</v>
      </c>
      <c r="E98" s="2">
        <f t="shared" si="23"/>
        <v>144</v>
      </c>
      <c r="F98" s="2">
        <f t="shared" si="24"/>
        <v>-112.896</v>
      </c>
      <c r="G98" s="2">
        <f t="shared" si="25"/>
        <v>141.81231643375796</v>
      </c>
      <c r="H98" s="2">
        <f t="shared" si="26"/>
        <v>-87.89066241596204</v>
      </c>
      <c r="I98" s="2">
        <f t="shared" si="27"/>
        <v>135.3157373931708</v>
      </c>
      <c r="J98" s="2">
        <f t="shared" si="28"/>
        <v>-63.6450993611037</v>
      </c>
      <c r="K98" s="2"/>
      <c r="L98" s="2"/>
      <c r="M98" s="2">
        <f t="shared" si="31"/>
        <v>110.31039980913282</v>
      </c>
      <c r="N98" s="2">
        <f t="shared" si="32"/>
        <v>-20.334584205138356</v>
      </c>
      <c r="O98" s="2">
        <f t="shared" si="33"/>
        <v>92.56141579486166</v>
      </c>
      <c r="P98" s="2">
        <f t="shared" si="34"/>
        <v>-2.585600190867183</v>
      </c>
      <c r="Q98" s="2">
        <f t="shared" si="35"/>
        <v>72.00000000000001</v>
      </c>
      <c r="R98" s="2">
        <f t="shared" si="36"/>
        <v>11.81165814495914</v>
      </c>
      <c r="S98" s="2">
        <f t="shared" si="37"/>
        <v>49.25090063889631</v>
      </c>
      <c r="T98" s="2">
        <f t="shared" si="38"/>
        <v>22.41973739317079</v>
      </c>
      <c r="U98" s="2">
        <f t="shared" si="39"/>
        <v>25.005337584037978</v>
      </c>
      <c r="V98" s="2">
        <f t="shared" si="40"/>
        <v>28.916316433757956</v>
      </c>
      <c r="W98" s="2">
        <f t="shared" si="41"/>
        <v>8.821068875342064E-15</v>
      </c>
      <c r="X98" s="2">
        <f t="shared" si="42"/>
        <v>31.104</v>
      </c>
      <c r="Y98" s="2">
        <f t="shared" si="43"/>
        <v>-25.005337584037964</v>
      </c>
      <c r="Z98" s="2">
        <f t="shared" si="44"/>
        <v>28.916316433757956</v>
      </c>
    </row>
    <row r="99" spans="4:26" ht="13.5">
      <c r="D99">
        <v>4.85</v>
      </c>
      <c r="E99" s="2">
        <f t="shared" si="23"/>
        <v>145.5</v>
      </c>
      <c r="F99" s="2">
        <f t="shared" si="24"/>
        <v>-115.26025</v>
      </c>
      <c r="G99" s="2">
        <f t="shared" si="25"/>
        <v>143.28952806327626</v>
      </c>
      <c r="H99" s="2">
        <f t="shared" si="26"/>
        <v>-89.99444014946164</v>
      </c>
      <c r="I99" s="2"/>
      <c r="J99" s="2"/>
      <c r="K99" s="2"/>
      <c r="L99" s="2"/>
      <c r="M99" s="2">
        <f t="shared" si="31"/>
        <v>111.45946647381129</v>
      </c>
      <c r="N99" s="2">
        <f t="shared" si="32"/>
        <v>-21.73465279060855</v>
      </c>
      <c r="O99" s="2">
        <f t="shared" si="33"/>
        <v>93.52559720939146</v>
      </c>
      <c r="P99" s="2">
        <f t="shared" si="34"/>
        <v>-3.8007835261887095</v>
      </c>
      <c r="Q99" s="2">
        <f t="shared" si="35"/>
        <v>72.75000000000001</v>
      </c>
      <c r="R99" s="2">
        <f t="shared" si="36"/>
        <v>10.746446250635799</v>
      </c>
      <c r="S99" s="2">
        <f t="shared" si="37"/>
        <v>49.763930853884816</v>
      </c>
      <c r="T99" s="2">
        <f t="shared" si="38"/>
        <v>21.465026324349637</v>
      </c>
      <c r="U99" s="2">
        <f t="shared" si="39"/>
        <v>25.26580985053837</v>
      </c>
      <c r="V99" s="2">
        <f t="shared" si="40"/>
        <v>28.029278063276266</v>
      </c>
      <c r="W99" s="2">
        <f t="shared" si="41"/>
        <v>8.91295500946021E-15</v>
      </c>
      <c r="X99" s="2">
        <f t="shared" si="42"/>
        <v>30.23975</v>
      </c>
      <c r="Y99" s="2">
        <f t="shared" si="43"/>
        <v>-25.26580985053836</v>
      </c>
      <c r="Z99" s="2">
        <f t="shared" si="44"/>
        <v>28.029278063276266</v>
      </c>
    </row>
    <row r="100" spans="4:26" ht="13.5">
      <c r="D100">
        <v>4.9</v>
      </c>
      <c r="E100" s="2">
        <f t="shared" si="23"/>
        <v>147</v>
      </c>
      <c r="F100" s="2">
        <f t="shared" si="24"/>
        <v>-117.64900000000003</v>
      </c>
      <c r="G100" s="2">
        <f t="shared" si="25"/>
        <v>144.7667396927946</v>
      </c>
      <c r="H100" s="2">
        <f t="shared" si="26"/>
        <v>-92.12271788296127</v>
      </c>
      <c r="I100" s="2"/>
      <c r="J100" s="2"/>
      <c r="K100" s="2"/>
      <c r="L100" s="2"/>
      <c r="M100" s="2">
        <f t="shared" si="31"/>
        <v>112.60853313848976</v>
      </c>
      <c r="N100" s="2">
        <f t="shared" si="32"/>
        <v>-23.15922137607876</v>
      </c>
      <c r="O100" s="2">
        <f t="shared" si="33"/>
        <v>94.4897786239213</v>
      </c>
      <c r="P100" s="2">
        <f t="shared" si="34"/>
        <v>-5.040466861510268</v>
      </c>
      <c r="Q100" s="2">
        <f t="shared" si="35"/>
        <v>73.50000000000003</v>
      </c>
      <c r="R100" s="2">
        <f t="shared" si="36"/>
        <v>9.656734356312441</v>
      </c>
      <c r="S100" s="2">
        <f t="shared" si="37"/>
        <v>50.27696106887333</v>
      </c>
      <c r="T100" s="2">
        <f t="shared" si="38"/>
        <v>20.485815255528507</v>
      </c>
      <c r="U100" s="2">
        <f t="shared" si="39"/>
        <v>25.52628211703877</v>
      </c>
      <c r="V100" s="2">
        <f t="shared" si="40"/>
        <v>27.117739692794572</v>
      </c>
      <c r="W100" s="2">
        <f t="shared" si="41"/>
        <v>9.004841143578357E-15</v>
      </c>
      <c r="X100" s="2">
        <f t="shared" si="42"/>
        <v>29.35099999999997</v>
      </c>
      <c r="Y100" s="2">
        <f t="shared" si="43"/>
        <v>-25.526282117038757</v>
      </c>
      <c r="Z100" s="2">
        <f t="shared" si="44"/>
        <v>27.117739692794572</v>
      </c>
    </row>
    <row r="101" spans="4:26" ht="13.5">
      <c r="D101">
        <v>4.95</v>
      </c>
      <c r="E101" s="2">
        <f t="shared" si="23"/>
        <v>148.5</v>
      </c>
      <c r="F101" s="2">
        <f t="shared" si="24"/>
        <v>-120.06225000000002</v>
      </c>
      <c r="G101" s="2">
        <f t="shared" si="25"/>
        <v>146.2439513223129</v>
      </c>
      <c r="H101" s="2">
        <f t="shared" si="26"/>
        <v>-94.27549561646086</v>
      </c>
      <c r="I101" s="2"/>
      <c r="J101" s="2"/>
      <c r="K101" s="2"/>
      <c r="L101" s="2"/>
      <c r="M101" s="2">
        <f t="shared" si="31"/>
        <v>113.75759980316823</v>
      </c>
      <c r="N101" s="2">
        <f t="shared" si="32"/>
        <v>-24.608289961548948</v>
      </c>
      <c r="O101" s="2">
        <f t="shared" si="33"/>
        <v>95.4539600384511</v>
      </c>
      <c r="P101" s="2">
        <f t="shared" si="34"/>
        <v>-6.304650196831787</v>
      </c>
      <c r="Q101" s="2">
        <f t="shared" si="35"/>
        <v>74.25000000000001</v>
      </c>
      <c r="R101" s="2">
        <f t="shared" si="36"/>
        <v>8.542522461989122</v>
      </c>
      <c r="S101" s="2">
        <f t="shared" si="37"/>
        <v>50.78999128386182</v>
      </c>
      <c r="T101" s="2">
        <f t="shared" si="38"/>
        <v>19.48210418670736</v>
      </c>
      <c r="U101" s="2">
        <f t="shared" si="39"/>
        <v>25.786754383539165</v>
      </c>
      <c r="V101" s="2">
        <f t="shared" si="40"/>
        <v>26.18170132231289</v>
      </c>
      <c r="W101" s="2">
        <f t="shared" si="41"/>
        <v>9.096727277696504E-15</v>
      </c>
      <c r="X101" s="2">
        <f t="shared" si="42"/>
        <v>28.43774999999998</v>
      </c>
      <c r="Y101" s="2">
        <f t="shared" si="43"/>
        <v>-25.786754383539154</v>
      </c>
      <c r="Z101" s="2">
        <f t="shared" si="44"/>
        <v>26.18170132231289</v>
      </c>
    </row>
    <row r="102" spans="4:26" ht="13.5">
      <c r="D102">
        <v>5</v>
      </c>
      <c r="E102" s="2">
        <f t="shared" si="23"/>
        <v>150</v>
      </c>
      <c r="F102" s="2">
        <f t="shared" si="24"/>
        <v>-122.50000000000001</v>
      </c>
      <c r="G102" s="2">
        <f t="shared" si="25"/>
        <v>147.72116295183122</v>
      </c>
      <c r="H102" s="2">
        <f t="shared" si="26"/>
        <v>-96.45277334996047</v>
      </c>
      <c r="I102" s="2"/>
      <c r="J102" s="2"/>
      <c r="K102" s="2"/>
      <c r="L102" s="2"/>
      <c r="M102" s="2">
        <f t="shared" si="31"/>
        <v>114.90666646784669</v>
      </c>
      <c r="N102" s="2">
        <f t="shared" si="32"/>
        <v>-26.081858547019138</v>
      </c>
      <c r="O102" s="2">
        <f t="shared" si="33"/>
        <v>96.4181414529809</v>
      </c>
      <c r="P102" s="2">
        <f t="shared" si="34"/>
        <v>-7.5933335321533235</v>
      </c>
      <c r="Q102" s="2">
        <f t="shared" si="35"/>
        <v>75.00000000000001</v>
      </c>
      <c r="R102" s="2">
        <f t="shared" si="36"/>
        <v>7.403810567665758</v>
      </c>
      <c r="S102" s="2">
        <f t="shared" si="37"/>
        <v>51.30302149885033</v>
      </c>
      <c r="T102" s="2">
        <f t="shared" si="38"/>
        <v>18.45389311788624</v>
      </c>
      <c r="U102" s="2">
        <f t="shared" si="39"/>
        <v>26.047226650039562</v>
      </c>
      <c r="V102" s="2">
        <f t="shared" si="40"/>
        <v>25.221162951831204</v>
      </c>
      <c r="W102" s="2">
        <f t="shared" si="41"/>
        <v>9.18861341181465E-15</v>
      </c>
      <c r="X102" s="2">
        <f t="shared" si="42"/>
        <v>27.499999999999986</v>
      </c>
      <c r="Y102" s="2">
        <f t="shared" si="43"/>
        <v>-26.047226650039548</v>
      </c>
      <c r="Z102" s="2">
        <f t="shared" si="44"/>
        <v>25.221162951831204</v>
      </c>
    </row>
    <row r="103" spans="4:26" ht="13.5">
      <c r="D103">
        <v>5.05</v>
      </c>
      <c r="E103" s="2">
        <f t="shared" si="23"/>
        <v>151.5</v>
      </c>
      <c r="F103" s="2">
        <f t="shared" si="24"/>
        <v>-124.96225</v>
      </c>
      <c r="G103" s="2">
        <f t="shared" si="25"/>
        <v>149.19837458134953</v>
      </c>
      <c r="H103" s="2">
        <f t="shared" si="26"/>
        <v>-98.65455108346006</v>
      </c>
      <c r="I103" s="2"/>
      <c r="J103" s="2"/>
      <c r="K103" s="2"/>
      <c r="L103" s="2"/>
      <c r="M103" s="2"/>
      <c r="N103" s="2"/>
      <c r="O103" s="2">
        <f t="shared" si="33"/>
        <v>97.38232286751071</v>
      </c>
      <c r="P103" s="2">
        <f t="shared" si="34"/>
        <v>-8.906516867474835</v>
      </c>
      <c r="Q103" s="2">
        <f t="shared" si="35"/>
        <v>75.75000000000001</v>
      </c>
      <c r="R103" s="2">
        <f t="shared" si="36"/>
        <v>6.240598673342433</v>
      </c>
      <c r="S103" s="2">
        <f t="shared" si="37"/>
        <v>51.81605171383883</v>
      </c>
      <c r="T103" s="2">
        <f t="shared" si="38"/>
        <v>17.4011820490651</v>
      </c>
      <c r="U103" s="2">
        <f t="shared" si="39"/>
        <v>26.307698916539955</v>
      </c>
      <c r="V103" s="2">
        <f t="shared" si="40"/>
        <v>24.23612458134953</v>
      </c>
      <c r="W103" s="2">
        <f t="shared" si="41"/>
        <v>9.280499545932797E-15</v>
      </c>
      <c r="X103" s="2">
        <f t="shared" si="42"/>
        <v>26.537750000000003</v>
      </c>
      <c r="Y103" s="2">
        <f t="shared" si="43"/>
        <v>-26.30769891653994</v>
      </c>
      <c r="Z103" s="2">
        <f t="shared" si="44"/>
        <v>24.23612458134953</v>
      </c>
    </row>
    <row r="104" spans="4:26" ht="13.5">
      <c r="D104">
        <v>5.1</v>
      </c>
      <c r="E104" s="2">
        <f t="shared" si="23"/>
        <v>153</v>
      </c>
      <c r="F104" s="2">
        <f t="shared" si="24"/>
        <v>-127.449</v>
      </c>
      <c r="G104" s="2">
        <f t="shared" si="25"/>
        <v>150.67558621086783</v>
      </c>
      <c r="H104" s="2">
        <f t="shared" si="26"/>
        <v>-100.88082881695966</v>
      </c>
      <c r="I104" s="2"/>
      <c r="J104" s="2"/>
      <c r="K104" s="2"/>
      <c r="L104" s="2"/>
      <c r="M104" s="2"/>
      <c r="N104" s="2"/>
      <c r="O104" s="2">
        <f t="shared" si="33"/>
        <v>98.34650428204051</v>
      </c>
      <c r="P104" s="2">
        <f t="shared" si="34"/>
        <v>-10.244200202796378</v>
      </c>
      <c r="Q104" s="2">
        <f t="shared" si="35"/>
        <v>76.50000000000001</v>
      </c>
      <c r="R104" s="2">
        <f t="shared" si="36"/>
        <v>5.05288677901909</v>
      </c>
      <c r="S104" s="2">
        <f t="shared" si="37"/>
        <v>52.32908192882733</v>
      </c>
      <c r="T104" s="2">
        <f t="shared" si="38"/>
        <v>16.32397098024397</v>
      </c>
      <c r="U104" s="2">
        <f t="shared" si="39"/>
        <v>26.568171183040352</v>
      </c>
      <c r="V104" s="2">
        <f t="shared" si="40"/>
        <v>23.226586210867836</v>
      </c>
      <c r="W104" s="2">
        <f t="shared" si="41"/>
        <v>9.372385680050943E-15</v>
      </c>
      <c r="X104" s="2">
        <f t="shared" si="42"/>
        <v>25.551000000000002</v>
      </c>
      <c r="Y104" s="2">
        <f t="shared" si="43"/>
        <v>-26.568171183040338</v>
      </c>
      <c r="Z104" s="2">
        <f t="shared" si="44"/>
        <v>23.226586210867836</v>
      </c>
    </row>
    <row r="105" spans="4:26" ht="13.5">
      <c r="D105">
        <v>5.15</v>
      </c>
      <c r="E105" s="2">
        <f t="shared" si="23"/>
        <v>154.5</v>
      </c>
      <c r="F105" s="2">
        <f t="shared" si="24"/>
        <v>-129.96025000000003</v>
      </c>
      <c r="G105" s="2">
        <f t="shared" si="25"/>
        <v>152.15279784038617</v>
      </c>
      <c r="H105" s="2">
        <f t="shared" si="26"/>
        <v>-103.1316065504593</v>
      </c>
      <c r="I105" s="2"/>
      <c r="J105" s="2"/>
      <c r="K105" s="2"/>
      <c r="L105" s="2"/>
      <c r="M105" s="2"/>
      <c r="N105" s="2"/>
      <c r="O105" s="2">
        <f t="shared" si="33"/>
        <v>99.31068569657033</v>
      </c>
      <c r="P105" s="2">
        <f t="shared" si="34"/>
        <v>-11.606383538117925</v>
      </c>
      <c r="Q105" s="2">
        <f t="shared" si="35"/>
        <v>77.25000000000003</v>
      </c>
      <c r="R105" s="2">
        <f t="shared" si="36"/>
        <v>3.840674884695744</v>
      </c>
      <c r="S105" s="2">
        <f t="shared" si="37"/>
        <v>52.84211214381584</v>
      </c>
      <c r="T105" s="2">
        <f t="shared" si="38"/>
        <v>15.22225991142281</v>
      </c>
      <c r="U105" s="2">
        <f t="shared" si="39"/>
        <v>26.82864344954075</v>
      </c>
      <c r="V105" s="2">
        <f t="shared" si="40"/>
        <v>22.19254784038614</v>
      </c>
      <c r="W105" s="2">
        <f t="shared" si="41"/>
        <v>9.46427181416909E-15</v>
      </c>
      <c r="X105" s="2">
        <f t="shared" si="42"/>
        <v>24.53974999999997</v>
      </c>
      <c r="Y105" s="2">
        <f t="shared" si="43"/>
        <v>-26.828643449540735</v>
      </c>
      <c r="Z105" s="2">
        <f t="shared" si="44"/>
        <v>22.19254784038614</v>
      </c>
    </row>
    <row r="106" spans="4:26" ht="13.5">
      <c r="D106">
        <v>5.2</v>
      </c>
      <c r="E106" s="2">
        <f t="shared" si="23"/>
        <v>156</v>
      </c>
      <c r="F106" s="2">
        <f t="shared" si="24"/>
        <v>-132.496</v>
      </c>
      <c r="G106" s="2">
        <f t="shared" si="25"/>
        <v>153.63000946990445</v>
      </c>
      <c r="H106" s="2">
        <f t="shared" si="26"/>
        <v>-105.40688428395887</v>
      </c>
      <c r="I106" s="2"/>
      <c r="J106" s="2"/>
      <c r="K106" s="2"/>
      <c r="L106" s="2"/>
      <c r="M106" s="2"/>
      <c r="N106" s="2"/>
      <c r="O106" s="2">
        <f t="shared" si="33"/>
        <v>100.27486711110014</v>
      </c>
      <c r="P106" s="2">
        <f t="shared" si="34"/>
        <v>-12.993066873439446</v>
      </c>
      <c r="Q106" s="2">
        <f t="shared" si="35"/>
        <v>78.00000000000001</v>
      </c>
      <c r="R106" s="2">
        <f t="shared" si="36"/>
        <v>2.6039629903724233</v>
      </c>
      <c r="S106" s="2">
        <f t="shared" si="37"/>
        <v>53.35514235880434</v>
      </c>
      <c r="T106" s="2">
        <f t="shared" si="38"/>
        <v>14.096048842601675</v>
      </c>
      <c r="U106" s="2">
        <f t="shared" si="39"/>
        <v>27.089115716041146</v>
      </c>
      <c r="V106" s="2">
        <f t="shared" si="40"/>
        <v>21.13400946990444</v>
      </c>
      <c r="W106" s="2">
        <f t="shared" si="41"/>
        <v>9.556157948287236E-15</v>
      </c>
      <c r="X106" s="2">
        <f t="shared" si="42"/>
        <v>23.50399999999999</v>
      </c>
      <c r="Y106" s="2">
        <f t="shared" si="43"/>
        <v>-27.08911571604113</v>
      </c>
      <c r="Z106" s="2">
        <f t="shared" si="44"/>
        <v>21.13400946990444</v>
      </c>
    </row>
    <row r="107" spans="4:26" ht="13.5">
      <c r="D107">
        <v>5.25</v>
      </c>
      <c r="E107" s="2">
        <f t="shared" si="23"/>
        <v>157.5</v>
      </c>
      <c r="F107" s="2">
        <f t="shared" si="24"/>
        <v>-135.05625</v>
      </c>
      <c r="G107" s="2">
        <f t="shared" si="25"/>
        <v>155.10722109942276</v>
      </c>
      <c r="H107" s="2">
        <f t="shared" si="26"/>
        <v>-107.70666201745848</v>
      </c>
      <c r="I107" s="2"/>
      <c r="J107" s="2"/>
      <c r="K107" s="2"/>
      <c r="L107" s="2"/>
      <c r="M107" s="2"/>
      <c r="N107" s="2"/>
      <c r="O107" s="2">
        <f t="shared" si="33"/>
        <v>101.23904852562994</v>
      </c>
      <c r="P107" s="2">
        <f t="shared" si="34"/>
        <v>-14.40425020876097</v>
      </c>
      <c r="Q107" s="2">
        <f t="shared" si="35"/>
        <v>78.75000000000001</v>
      </c>
      <c r="R107" s="2">
        <f t="shared" si="36"/>
        <v>1.3427510960490565</v>
      </c>
      <c r="S107" s="2">
        <f t="shared" si="37"/>
        <v>53.86817257379285</v>
      </c>
      <c r="T107" s="2">
        <f t="shared" si="38"/>
        <v>12.945337773780551</v>
      </c>
      <c r="U107" s="2">
        <f t="shared" si="39"/>
        <v>27.34958798254154</v>
      </c>
      <c r="V107" s="2">
        <f t="shared" si="40"/>
        <v>20.050971099422753</v>
      </c>
      <c r="W107" s="2">
        <f t="shared" si="41"/>
        <v>9.648044082405383E-15</v>
      </c>
      <c r="X107" s="2">
        <f t="shared" si="42"/>
        <v>22.443749999999994</v>
      </c>
      <c r="Y107" s="2">
        <f t="shared" si="43"/>
        <v>-27.349587982541525</v>
      </c>
      <c r="Z107" s="2">
        <f t="shared" si="44"/>
        <v>20.050971099422753</v>
      </c>
    </row>
    <row r="108" spans="4:26" ht="13.5">
      <c r="D108">
        <v>5.3</v>
      </c>
      <c r="E108" s="2">
        <f t="shared" si="23"/>
        <v>159</v>
      </c>
      <c r="F108" s="2">
        <f t="shared" si="24"/>
        <v>-137.64100000000002</v>
      </c>
      <c r="G108" s="2">
        <f t="shared" si="25"/>
        <v>156.58443272894107</v>
      </c>
      <c r="H108" s="2">
        <f t="shared" si="26"/>
        <v>-110.0309397509581</v>
      </c>
      <c r="I108" s="2"/>
      <c r="J108" s="2"/>
      <c r="K108" s="2"/>
      <c r="L108" s="2"/>
      <c r="M108" s="2"/>
      <c r="N108" s="2"/>
      <c r="O108" s="2">
        <f t="shared" si="33"/>
        <v>102.20322994015976</v>
      </c>
      <c r="P108" s="2">
        <f t="shared" si="34"/>
        <v>-15.839933544082527</v>
      </c>
      <c r="Q108" s="2">
        <f t="shared" si="35"/>
        <v>79.50000000000001</v>
      </c>
      <c r="R108" s="2">
        <f t="shared" si="36"/>
        <v>0.05703920172570065</v>
      </c>
      <c r="S108" s="2">
        <f t="shared" si="37"/>
        <v>54.381202788781344</v>
      </c>
      <c r="T108" s="2">
        <f t="shared" si="38"/>
        <v>11.770126704959381</v>
      </c>
      <c r="U108" s="2">
        <f t="shared" si="39"/>
        <v>27.610060249041933</v>
      </c>
      <c r="V108" s="2">
        <f t="shared" si="40"/>
        <v>18.943432728941048</v>
      </c>
      <c r="W108" s="2">
        <f t="shared" si="41"/>
        <v>9.739930216523529E-15</v>
      </c>
      <c r="X108" s="2">
        <f t="shared" si="42"/>
        <v>21.35899999999998</v>
      </c>
      <c r="Y108" s="2">
        <f t="shared" si="43"/>
        <v>-27.61006024904192</v>
      </c>
      <c r="Z108" s="2">
        <f t="shared" si="44"/>
        <v>18.943432728941048</v>
      </c>
    </row>
    <row r="109" spans="4:26" ht="13.5">
      <c r="D109">
        <v>5.35</v>
      </c>
      <c r="E109" s="2">
        <f t="shared" si="23"/>
        <v>160.5</v>
      </c>
      <c r="F109" s="2">
        <f t="shared" si="24"/>
        <v>-140.25025</v>
      </c>
      <c r="G109" s="2">
        <f t="shared" si="25"/>
        <v>158.06164435845938</v>
      </c>
      <c r="H109" s="2">
        <f t="shared" si="26"/>
        <v>-112.37971748445767</v>
      </c>
      <c r="I109" s="2"/>
      <c r="J109" s="2"/>
      <c r="K109" s="2"/>
      <c r="L109" s="2"/>
      <c r="M109" s="2"/>
      <c r="N109" s="2"/>
      <c r="O109" s="2">
        <f t="shared" si="33"/>
        <v>103.16741135468956</v>
      </c>
      <c r="P109" s="2">
        <f t="shared" si="34"/>
        <v>-17.300116879404044</v>
      </c>
      <c r="Q109" s="2">
        <f t="shared" si="35"/>
        <v>80.25000000000001</v>
      </c>
      <c r="R109" s="2">
        <f t="shared" si="36"/>
        <v>-1.2531726925976159</v>
      </c>
      <c r="S109" s="2">
        <f t="shared" si="37"/>
        <v>54.89423300376985</v>
      </c>
      <c r="T109" s="2">
        <f t="shared" si="38"/>
        <v>10.570415636138279</v>
      </c>
      <c r="U109" s="2">
        <f t="shared" si="39"/>
        <v>27.87053251554233</v>
      </c>
      <c r="V109" s="2">
        <f t="shared" si="40"/>
        <v>17.81139435845938</v>
      </c>
      <c r="W109" s="2">
        <f t="shared" si="41"/>
        <v>9.831816350641676E-15</v>
      </c>
      <c r="X109" s="2">
        <f t="shared" si="42"/>
        <v>20.249750000000006</v>
      </c>
      <c r="Y109" s="2">
        <f t="shared" si="43"/>
        <v>-27.870532515542315</v>
      </c>
      <c r="Z109" s="2">
        <f t="shared" si="44"/>
        <v>17.81139435845938</v>
      </c>
    </row>
    <row r="110" spans="4:26" ht="13.5">
      <c r="D110">
        <v>5.4</v>
      </c>
      <c r="E110" s="2">
        <f t="shared" si="23"/>
        <v>162</v>
      </c>
      <c r="F110" s="2">
        <f t="shared" si="24"/>
        <v>-142.88400000000001</v>
      </c>
      <c r="G110" s="2">
        <f t="shared" si="25"/>
        <v>159.5388559879777</v>
      </c>
      <c r="H110" s="2">
        <f t="shared" si="26"/>
        <v>-114.7529952179573</v>
      </c>
      <c r="I110" s="2"/>
      <c r="J110" s="2"/>
      <c r="K110" s="2"/>
      <c r="L110" s="2"/>
      <c r="M110" s="2"/>
      <c r="N110" s="2"/>
      <c r="O110" s="2">
        <f t="shared" si="33"/>
        <v>104.13159276921938</v>
      </c>
      <c r="P110" s="2">
        <f t="shared" si="34"/>
        <v>-18.78480021472558</v>
      </c>
      <c r="Q110" s="2">
        <f t="shared" si="35"/>
        <v>81.00000000000003</v>
      </c>
      <c r="R110" s="2">
        <f t="shared" si="36"/>
        <v>-2.58788458692095</v>
      </c>
      <c r="S110" s="2">
        <f t="shared" si="37"/>
        <v>55.40726321875836</v>
      </c>
      <c r="T110" s="2">
        <f t="shared" si="38"/>
        <v>9.34620456731713</v>
      </c>
      <c r="U110" s="2">
        <f t="shared" si="39"/>
        <v>28.131004782042726</v>
      </c>
      <c r="V110" s="2">
        <f t="shared" si="40"/>
        <v>16.654855987977697</v>
      </c>
      <c r="W110" s="2">
        <f t="shared" si="41"/>
        <v>9.923702484759822E-15</v>
      </c>
      <c r="X110" s="2">
        <f t="shared" si="42"/>
        <v>19.115999999999985</v>
      </c>
      <c r="Y110" s="2">
        <f t="shared" si="43"/>
        <v>-28.131004782042712</v>
      </c>
      <c r="Z110" s="2">
        <f t="shared" si="44"/>
        <v>16.654855987977697</v>
      </c>
    </row>
    <row r="111" spans="4:26" ht="13.5">
      <c r="D111">
        <v>5.45</v>
      </c>
      <c r="E111" s="2">
        <f t="shared" si="23"/>
        <v>163.5</v>
      </c>
      <c r="F111" s="2">
        <f t="shared" si="24"/>
        <v>-145.54225000000002</v>
      </c>
      <c r="G111" s="2">
        <f t="shared" si="25"/>
        <v>161.01606761749602</v>
      </c>
      <c r="H111" s="2">
        <f t="shared" si="26"/>
        <v>-117.15077295145691</v>
      </c>
      <c r="I111" s="2"/>
      <c r="J111" s="2"/>
      <c r="K111" s="2"/>
      <c r="L111" s="2"/>
      <c r="M111" s="2"/>
      <c r="N111" s="2"/>
      <c r="O111" s="2"/>
      <c r="P111" s="2"/>
      <c r="Q111" s="2">
        <f t="shared" si="35"/>
        <v>81.75000000000003</v>
      </c>
      <c r="R111" s="2">
        <f t="shared" si="36"/>
        <v>-3.94709648124433</v>
      </c>
      <c r="S111" s="2">
        <f t="shared" si="37"/>
        <v>55.920293433746856</v>
      </c>
      <c r="T111" s="2">
        <f t="shared" si="38"/>
        <v>8.097493498495993</v>
      </c>
      <c r="U111" s="2">
        <f t="shared" si="39"/>
        <v>28.391477048543123</v>
      </c>
      <c r="V111" s="2">
        <f t="shared" si="40"/>
        <v>15.473817617495996</v>
      </c>
      <c r="W111" s="2">
        <f t="shared" si="41"/>
        <v>1.0015588618877969E-14</v>
      </c>
      <c r="X111" s="2">
        <f t="shared" si="42"/>
        <v>17.957749999999976</v>
      </c>
      <c r="Y111" s="2">
        <f t="shared" si="43"/>
        <v>-28.39147704854311</v>
      </c>
      <c r="Z111" s="2">
        <f t="shared" si="44"/>
        <v>15.473817617495996</v>
      </c>
    </row>
    <row r="112" spans="4:26" ht="13.5">
      <c r="D112">
        <v>5.5</v>
      </c>
      <c r="E112" s="2">
        <f t="shared" si="23"/>
        <v>165</v>
      </c>
      <c r="F112" s="2">
        <f t="shared" si="24"/>
        <v>-148.22500000000002</v>
      </c>
      <c r="G112" s="2">
        <f t="shared" si="25"/>
        <v>162.49327924701433</v>
      </c>
      <c r="H112" s="2">
        <f t="shared" si="26"/>
        <v>-119.57305068495651</v>
      </c>
      <c r="I112" s="2"/>
      <c r="J112" s="2"/>
      <c r="K112" s="2"/>
      <c r="L112" s="2"/>
      <c r="M112" s="2"/>
      <c r="N112" s="2"/>
      <c r="O112" s="2"/>
      <c r="P112" s="2"/>
      <c r="Q112" s="2">
        <f t="shared" si="35"/>
        <v>82.50000000000001</v>
      </c>
      <c r="R112" s="2">
        <f t="shared" si="36"/>
        <v>-5.3308083755676705</v>
      </c>
      <c r="S112" s="2">
        <f t="shared" si="37"/>
        <v>56.43332364873536</v>
      </c>
      <c r="T112" s="2">
        <f t="shared" si="38"/>
        <v>6.824282429674838</v>
      </c>
      <c r="U112" s="2">
        <f t="shared" si="39"/>
        <v>28.651949315043517</v>
      </c>
      <c r="V112" s="2">
        <f t="shared" si="40"/>
        <v>14.268279247014306</v>
      </c>
      <c r="W112" s="2">
        <f t="shared" si="41"/>
        <v>1.0107474752996115E-14</v>
      </c>
      <c r="X112" s="2">
        <f t="shared" si="42"/>
        <v>16.774999999999977</v>
      </c>
      <c r="Y112" s="2">
        <f t="shared" si="43"/>
        <v>-28.651949315043503</v>
      </c>
      <c r="Z112" s="2">
        <f t="shared" si="44"/>
        <v>14.268279247014306</v>
      </c>
    </row>
    <row r="113" spans="4:26" ht="13.5">
      <c r="D113">
        <v>5.55</v>
      </c>
      <c r="E113" s="2">
        <f t="shared" si="23"/>
        <v>166.5</v>
      </c>
      <c r="F113" s="2">
        <f t="shared" si="24"/>
        <v>-150.93225</v>
      </c>
      <c r="G113" s="2">
        <f t="shared" si="25"/>
        <v>163.97049087653264</v>
      </c>
      <c r="H113" s="2">
        <f t="shared" si="26"/>
        <v>-122.01982841845611</v>
      </c>
      <c r="I113" s="2"/>
      <c r="J113" s="2"/>
      <c r="K113" s="2"/>
      <c r="L113" s="2"/>
      <c r="M113" s="2"/>
      <c r="N113" s="2"/>
      <c r="O113" s="2"/>
      <c r="P113" s="2"/>
      <c r="Q113" s="2">
        <f t="shared" si="35"/>
        <v>83.25000000000001</v>
      </c>
      <c r="R113" s="2">
        <f t="shared" si="36"/>
        <v>-6.739020269891</v>
      </c>
      <c r="S113" s="2">
        <f t="shared" si="37"/>
        <v>56.946353863723864</v>
      </c>
      <c r="T113" s="2">
        <f t="shared" si="38"/>
        <v>5.526571360853723</v>
      </c>
      <c r="U113" s="2">
        <f t="shared" si="39"/>
        <v>28.912421581543914</v>
      </c>
      <c r="V113" s="2">
        <f t="shared" si="40"/>
        <v>13.038240876532626</v>
      </c>
      <c r="W113" s="2">
        <f t="shared" si="41"/>
        <v>1.0199360887114262E-14</v>
      </c>
      <c r="X113" s="2">
        <f t="shared" si="42"/>
        <v>15.56774999999999</v>
      </c>
      <c r="Y113" s="2">
        <f t="shared" si="43"/>
        <v>-28.912421581543896</v>
      </c>
      <c r="Z113" s="2">
        <f t="shared" si="44"/>
        <v>13.038240876532626</v>
      </c>
    </row>
    <row r="114" spans="4:26" ht="13.5">
      <c r="D114">
        <v>5.6</v>
      </c>
      <c r="E114" s="2">
        <f t="shared" si="23"/>
        <v>168</v>
      </c>
      <c r="F114" s="2">
        <f t="shared" si="24"/>
        <v>-153.664</v>
      </c>
      <c r="G114" s="2">
        <f t="shared" si="25"/>
        <v>165.44770250605094</v>
      </c>
      <c r="H114" s="2">
        <f t="shared" si="26"/>
        <v>-124.49110615195569</v>
      </c>
      <c r="I114" s="2"/>
      <c r="J114" s="2"/>
      <c r="K114" s="2"/>
      <c r="L114" s="2"/>
      <c r="M114" s="2"/>
      <c r="N114" s="2"/>
      <c r="O114" s="2"/>
      <c r="P114" s="2"/>
      <c r="Q114" s="2">
        <f t="shared" si="35"/>
        <v>84.00000000000001</v>
      </c>
      <c r="R114" s="2">
        <f t="shared" si="36"/>
        <v>-8.171732164214319</v>
      </c>
      <c r="S114" s="2">
        <f t="shared" si="37"/>
        <v>57.45938407871236</v>
      </c>
      <c r="T114" s="2">
        <f t="shared" si="38"/>
        <v>4.2043602920325895</v>
      </c>
      <c r="U114" s="2">
        <f t="shared" si="39"/>
        <v>29.172893848044307</v>
      </c>
      <c r="V114" s="2">
        <f t="shared" si="40"/>
        <v>11.783702506050957</v>
      </c>
      <c r="W114" s="2">
        <f t="shared" si="41"/>
        <v>1.0291247021232408E-14</v>
      </c>
      <c r="X114" s="2">
        <f t="shared" si="42"/>
        <v>14.336000000000013</v>
      </c>
      <c r="Y114" s="2">
        <f t="shared" si="43"/>
        <v>-29.172893848044293</v>
      </c>
      <c r="Z114" s="2">
        <f t="shared" si="44"/>
        <v>11.783702506050957</v>
      </c>
    </row>
    <row r="115" spans="4:26" ht="13.5">
      <c r="D115">
        <v>5.65</v>
      </c>
      <c r="E115" s="2">
        <f t="shared" si="23"/>
        <v>169.5</v>
      </c>
      <c r="F115" s="2">
        <f t="shared" si="24"/>
        <v>-156.42025000000004</v>
      </c>
      <c r="G115" s="2">
        <f t="shared" si="25"/>
        <v>166.92491413556928</v>
      </c>
      <c r="H115" s="2">
        <f t="shared" si="26"/>
        <v>-126.98688388545534</v>
      </c>
      <c r="I115" s="2"/>
      <c r="J115" s="2"/>
      <c r="K115" s="2"/>
      <c r="L115" s="2"/>
      <c r="M115" s="2"/>
      <c r="N115" s="2"/>
      <c r="O115" s="2"/>
      <c r="P115" s="2"/>
      <c r="Q115" s="2">
        <f t="shared" si="35"/>
        <v>84.75000000000003</v>
      </c>
      <c r="R115" s="2">
        <f t="shared" si="36"/>
        <v>-9.628944058537684</v>
      </c>
      <c r="S115" s="2">
        <f t="shared" si="37"/>
        <v>57.97241429370087</v>
      </c>
      <c r="T115" s="2">
        <f t="shared" si="38"/>
        <v>2.857649223211439</v>
      </c>
      <c r="U115" s="2">
        <f t="shared" si="39"/>
        <v>29.433366114544707</v>
      </c>
      <c r="V115" s="2">
        <f t="shared" si="40"/>
        <v>10.504664135569243</v>
      </c>
      <c r="W115" s="2">
        <f t="shared" si="41"/>
        <v>1.0383133155350555E-14</v>
      </c>
      <c r="X115" s="2">
        <f t="shared" si="42"/>
        <v>13.079749999999962</v>
      </c>
      <c r="Y115" s="2">
        <f t="shared" si="43"/>
        <v>-29.43336611454469</v>
      </c>
      <c r="Z115" s="2">
        <f t="shared" si="44"/>
        <v>10.504664135569243</v>
      </c>
    </row>
    <row r="116" spans="4:26" ht="13.5">
      <c r="D116">
        <v>5.7</v>
      </c>
      <c r="E116" s="2">
        <f t="shared" si="23"/>
        <v>171</v>
      </c>
      <c r="F116" s="2">
        <f t="shared" si="24"/>
        <v>-159.20100000000002</v>
      </c>
      <c r="G116" s="2">
        <f t="shared" si="25"/>
        <v>168.4021257650876</v>
      </c>
      <c r="H116" s="2">
        <f t="shared" si="26"/>
        <v>-129.50716161895494</v>
      </c>
      <c r="I116" s="2"/>
      <c r="J116" s="2"/>
      <c r="K116" s="2"/>
      <c r="L116" s="2"/>
      <c r="M116" s="2"/>
      <c r="N116" s="2"/>
      <c r="O116" s="2"/>
      <c r="P116" s="2"/>
      <c r="Q116" s="2">
        <f t="shared" si="35"/>
        <v>85.50000000000003</v>
      </c>
      <c r="R116" s="2">
        <f t="shared" si="36"/>
        <v>-11.110655952861038</v>
      </c>
      <c r="S116" s="2">
        <f t="shared" si="37"/>
        <v>58.485444508689376</v>
      </c>
      <c r="T116" s="2">
        <f t="shared" si="38"/>
        <v>1.4864381543902994</v>
      </c>
      <c r="U116" s="2">
        <f t="shared" si="39"/>
        <v>29.6938383810451</v>
      </c>
      <c r="V116" s="2">
        <f t="shared" si="40"/>
        <v>9.201125765087568</v>
      </c>
      <c r="W116" s="2">
        <f t="shared" si="41"/>
        <v>1.0475019289468701E-14</v>
      </c>
      <c r="X116" s="2">
        <f t="shared" si="42"/>
        <v>11.798999999999978</v>
      </c>
      <c r="Y116" s="2">
        <f t="shared" si="43"/>
        <v>-29.693838381045087</v>
      </c>
      <c r="Z116" s="2">
        <f t="shared" si="44"/>
        <v>9.201125765087568</v>
      </c>
    </row>
    <row r="117" spans="4:26" ht="13.5">
      <c r="D117">
        <v>5.75</v>
      </c>
      <c r="E117" s="2">
        <f t="shared" si="23"/>
        <v>172.5</v>
      </c>
      <c r="F117" s="2">
        <f t="shared" si="24"/>
        <v>-162.00625000000002</v>
      </c>
      <c r="G117" s="2">
        <f t="shared" si="25"/>
        <v>169.8793373946059</v>
      </c>
      <c r="H117" s="2">
        <f t="shared" si="26"/>
        <v>-132.05193935245455</v>
      </c>
      <c r="I117" s="2"/>
      <c r="J117" s="2"/>
      <c r="K117" s="2"/>
      <c r="L117" s="2"/>
      <c r="M117" s="2"/>
      <c r="N117" s="2"/>
      <c r="O117" s="2"/>
      <c r="P117" s="2"/>
      <c r="Q117" s="2">
        <f t="shared" si="35"/>
        <v>86.25000000000001</v>
      </c>
      <c r="R117" s="2">
        <f t="shared" si="36"/>
        <v>-12.61686784718438</v>
      </c>
      <c r="S117" s="2">
        <f t="shared" si="37"/>
        <v>58.99847472367787</v>
      </c>
      <c r="T117" s="2">
        <f t="shared" si="38"/>
        <v>0.09072708556914222</v>
      </c>
      <c r="U117" s="2">
        <f t="shared" si="39"/>
        <v>29.954310647545494</v>
      </c>
      <c r="V117" s="2">
        <f t="shared" si="40"/>
        <v>7.873087394605875</v>
      </c>
      <c r="W117" s="2">
        <f t="shared" si="41"/>
        <v>1.0566905423586848E-14</v>
      </c>
      <c r="X117" s="2">
        <f t="shared" si="42"/>
        <v>10.493749999999977</v>
      </c>
      <c r="Y117" s="2">
        <f t="shared" si="43"/>
        <v>-29.95431064754548</v>
      </c>
      <c r="Z117" s="2">
        <f t="shared" si="44"/>
        <v>7.873087394605875</v>
      </c>
    </row>
    <row r="118" spans="4:26" ht="13.5">
      <c r="D118">
        <v>5.8</v>
      </c>
      <c r="E118" s="2">
        <f t="shared" si="23"/>
        <v>174</v>
      </c>
      <c r="F118" s="2">
        <f t="shared" si="24"/>
        <v>-164.836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f t="shared" si="35"/>
        <v>87.00000000000001</v>
      </c>
      <c r="R118" s="2">
        <f t="shared" si="36"/>
        <v>-14.147579741507712</v>
      </c>
      <c r="S118" s="2">
        <f t="shared" si="37"/>
        <v>59.51150493866638</v>
      </c>
      <c r="T118" s="2">
        <f t="shared" si="38"/>
        <v>-1.3294839832519756</v>
      </c>
      <c r="U118" s="2">
        <f t="shared" si="39"/>
        <v>30.21478291404589</v>
      </c>
      <c r="V118" s="2">
        <f t="shared" si="40"/>
        <v>6.520549024124193</v>
      </c>
      <c r="W118" s="2">
        <f t="shared" si="41"/>
        <v>1.0658791557704994E-14</v>
      </c>
      <c r="X118" s="2">
        <f t="shared" si="42"/>
        <v>9.163999999999987</v>
      </c>
      <c r="Y118" s="2">
        <f t="shared" si="43"/>
        <v>-30.214782914045873</v>
      </c>
      <c r="Z118" s="2">
        <f t="shared" si="44"/>
        <v>6.520549024124193</v>
      </c>
    </row>
    <row r="119" spans="4:26" ht="13.5">
      <c r="D119">
        <v>5.85</v>
      </c>
      <c r="E119" s="2">
        <f t="shared" si="23"/>
        <v>175.5</v>
      </c>
      <c r="F119" s="2">
        <f t="shared" si="24"/>
        <v>-167.69025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>
        <f t="shared" si="35"/>
        <v>87.75000000000001</v>
      </c>
      <c r="R119" s="2">
        <f t="shared" si="36"/>
        <v>-15.702791635831034</v>
      </c>
      <c r="S119" s="2">
        <f t="shared" si="37"/>
        <v>60.02453515365488</v>
      </c>
      <c r="T119" s="2">
        <f t="shared" si="38"/>
        <v>-2.774195052073111</v>
      </c>
      <c r="U119" s="2">
        <f t="shared" si="39"/>
        <v>30.475255180546284</v>
      </c>
      <c r="V119" s="2">
        <f t="shared" si="40"/>
        <v>5.143510653642522</v>
      </c>
      <c r="W119" s="2">
        <f t="shared" si="41"/>
        <v>1.075067769182314E-14</v>
      </c>
      <c r="X119" s="2">
        <f t="shared" si="42"/>
        <v>7.809750000000008</v>
      </c>
      <c r="Y119" s="2">
        <f t="shared" si="43"/>
        <v>-30.47525518054627</v>
      </c>
      <c r="Z119" s="2">
        <f t="shared" si="44"/>
        <v>5.143510653642522</v>
      </c>
    </row>
    <row r="120" spans="4:26" ht="13.5">
      <c r="D120">
        <v>5.9</v>
      </c>
      <c r="E120" s="2">
        <f t="shared" si="23"/>
        <v>177</v>
      </c>
      <c r="F120" s="2">
        <f t="shared" si="24"/>
        <v>-170.56900000000002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f t="shared" si="35"/>
        <v>88.50000000000003</v>
      </c>
      <c r="R120" s="2">
        <f t="shared" si="36"/>
        <v>-17.282503530154372</v>
      </c>
      <c r="S120" s="2">
        <f t="shared" si="37"/>
        <v>60.53756536864339</v>
      </c>
      <c r="T120" s="2">
        <f t="shared" si="38"/>
        <v>-4.243406120894235</v>
      </c>
      <c r="U120" s="2">
        <f t="shared" si="39"/>
        <v>30.735727447046685</v>
      </c>
      <c r="V120" s="2">
        <f t="shared" si="40"/>
        <v>3.741972283160834</v>
      </c>
      <c r="W120" s="2">
        <f t="shared" si="41"/>
        <v>1.0842563825941287E-14</v>
      </c>
      <c r="X120" s="2">
        <f t="shared" si="42"/>
        <v>6.430999999999983</v>
      </c>
      <c r="Y120" s="2">
        <f t="shared" si="43"/>
        <v>-30.735727447046667</v>
      </c>
      <c r="Z120" s="2">
        <f t="shared" si="44"/>
        <v>3.741972283160834</v>
      </c>
    </row>
    <row r="121" spans="4:26" ht="13.5">
      <c r="D121">
        <v>5.95</v>
      </c>
      <c r="E121" s="2">
        <f t="shared" si="23"/>
        <v>178.5</v>
      </c>
      <c r="F121" s="2">
        <f t="shared" si="24"/>
        <v>-173.47225000000003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>
        <f t="shared" si="35"/>
        <v>89.25000000000003</v>
      </c>
      <c r="R121" s="2">
        <f t="shared" si="36"/>
        <v>-18.886715424477757</v>
      </c>
      <c r="S121" s="2">
        <f t="shared" si="37"/>
        <v>61.05059558363189</v>
      </c>
      <c r="T121" s="2">
        <f t="shared" si="38"/>
        <v>-5.737117189715406</v>
      </c>
      <c r="U121" s="2">
        <f t="shared" si="39"/>
        <v>30.996199713547078</v>
      </c>
      <c r="V121" s="2">
        <f t="shared" si="40"/>
        <v>2.315933912679128</v>
      </c>
      <c r="W121" s="2">
        <f t="shared" si="41"/>
        <v>1.0934449960059434E-14</v>
      </c>
      <c r="X121" s="2">
        <f t="shared" si="42"/>
        <v>5.027749999999969</v>
      </c>
      <c r="Y121" s="2">
        <f t="shared" si="43"/>
        <v>-30.996199713547064</v>
      </c>
      <c r="Z121" s="2">
        <f t="shared" si="44"/>
        <v>2.315933912679128</v>
      </c>
    </row>
    <row r="122" spans="4:26" ht="13.5">
      <c r="D122">
        <v>6</v>
      </c>
      <c r="E122" s="2">
        <f t="shared" si="23"/>
        <v>180</v>
      </c>
      <c r="F122" s="2">
        <f t="shared" si="24"/>
        <v>-176.4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>
        <f t="shared" si="37"/>
        <v>61.56362579862039</v>
      </c>
      <c r="T122" s="2">
        <f t="shared" si="38"/>
        <v>-7.255328258536508</v>
      </c>
      <c r="U122" s="2">
        <f t="shared" si="39"/>
        <v>31.25667198004747</v>
      </c>
      <c r="V122" s="2">
        <f t="shared" si="40"/>
        <v>0.8653955421974331</v>
      </c>
      <c r="W122" s="2">
        <f t="shared" si="41"/>
        <v>1.102633609417758E-14</v>
      </c>
      <c r="X122" s="2">
        <f t="shared" si="42"/>
        <v>3.5999999999999943</v>
      </c>
      <c r="Y122" s="2">
        <f t="shared" si="43"/>
        <v>-31.256671980047457</v>
      </c>
      <c r="Z122" s="2">
        <f t="shared" si="44"/>
        <v>0.8653955421974331</v>
      </c>
    </row>
    <row r="123" spans="4:26" ht="13.5">
      <c r="D123">
        <v>6.05</v>
      </c>
      <c r="E123" s="2">
        <f t="shared" si="23"/>
        <v>181.5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>
        <f t="shared" si="37"/>
        <v>62.0766560136089</v>
      </c>
      <c r="T123" s="2">
        <f t="shared" si="38"/>
        <v>-8.798039327357657</v>
      </c>
      <c r="U123" s="2">
        <f t="shared" si="39"/>
        <v>31.51714424654787</v>
      </c>
      <c r="V123" s="2">
        <f t="shared" si="40"/>
        <v>-0.609642828284251</v>
      </c>
      <c r="W123" s="2">
        <f t="shared" si="41"/>
        <v>1.1118222228295727E-14</v>
      </c>
      <c r="X123" s="2">
        <f t="shared" si="42"/>
        <v>2.147750000000002</v>
      </c>
      <c r="Y123" s="2">
        <f t="shared" si="43"/>
        <v>-31.51714424654785</v>
      </c>
      <c r="Z123" s="2">
        <f t="shared" si="44"/>
        <v>-0.609642828284251</v>
      </c>
    </row>
    <row r="124" spans="4:26" ht="13.5">
      <c r="D124">
        <v>6.1</v>
      </c>
      <c r="E124" s="2">
        <f t="shared" si="23"/>
        <v>183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>
        <f t="shared" si="37"/>
        <v>62.589686228597394</v>
      </c>
      <c r="T124" s="2">
        <f t="shared" si="38"/>
        <v>-10.365250396178766</v>
      </c>
      <c r="U124" s="2">
        <f t="shared" si="39"/>
        <v>31.77761651304826</v>
      </c>
      <c r="V124" s="2">
        <f t="shared" si="40"/>
        <v>-2.109181198765924</v>
      </c>
      <c r="W124" s="2">
        <f t="shared" si="41"/>
        <v>1.1210108362413873E-14</v>
      </c>
      <c r="X124" s="2">
        <f t="shared" si="42"/>
        <v>0.6710000000000207</v>
      </c>
      <c r="Y124" s="2">
        <f t="shared" si="43"/>
        <v>-31.777616513048248</v>
      </c>
      <c r="Z124" s="2">
        <f t="shared" si="44"/>
        <v>-2.109181198765924</v>
      </c>
    </row>
    <row r="125" spans="4:26" ht="13.5">
      <c r="D125">
        <v>6.15</v>
      </c>
      <c r="E125" s="2">
        <f t="shared" si="23"/>
        <v>184.5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>
        <f t="shared" si="37"/>
        <v>63.102716443585905</v>
      </c>
      <c r="T125" s="2">
        <f t="shared" si="38"/>
        <v>-11.95696146499995</v>
      </c>
      <c r="U125" s="2">
        <f t="shared" si="39"/>
        <v>32.03808877954866</v>
      </c>
      <c r="V125" s="2">
        <f t="shared" si="40"/>
        <v>-3.633219569247643</v>
      </c>
      <c r="W125" s="2">
        <f t="shared" si="41"/>
        <v>1.130199449653202E-14</v>
      </c>
      <c r="X125" s="2">
        <f t="shared" si="42"/>
        <v>-0.830250000000035</v>
      </c>
      <c r="Y125" s="2">
        <f t="shared" si="43"/>
        <v>-32.038088779548644</v>
      </c>
      <c r="Z125" s="2">
        <f t="shared" si="44"/>
        <v>-3.633219569247643</v>
      </c>
    </row>
    <row r="126" spans="4:26" ht="13.5">
      <c r="D126">
        <v>6.2</v>
      </c>
      <c r="E126" s="2">
        <f t="shared" si="23"/>
        <v>186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>
        <f t="shared" si="39"/>
        <v>32.29856104604906</v>
      </c>
      <c r="V126" s="2">
        <f t="shared" si="40"/>
        <v>-5.181757939729351</v>
      </c>
      <c r="W126" s="2">
        <f t="shared" si="41"/>
        <v>1.1393880630650166E-14</v>
      </c>
      <c r="X126" s="2">
        <f t="shared" si="42"/>
        <v>-2.3560000000000514</v>
      </c>
      <c r="Y126" s="2">
        <f t="shared" si="43"/>
        <v>-32.29856104604904</v>
      </c>
      <c r="Z126" s="2">
        <f t="shared" si="44"/>
        <v>-5.181757939729351</v>
      </c>
    </row>
    <row r="127" spans="4:5" ht="13.5">
      <c r="D127">
        <v>6.25</v>
      </c>
      <c r="E127">
        <f t="shared" si="23"/>
        <v>187.5</v>
      </c>
    </row>
    <row r="128" spans="4:5" ht="13.5">
      <c r="D128">
        <v>6.3</v>
      </c>
      <c r="E128">
        <f t="shared" si="23"/>
        <v>189</v>
      </c>
    </row>
    <row r="129" spans="4:5" ht="13.5">
      <c r="D129">
        <v>6.35</v>
      </c>
      <c r="E129">
        <f t="shared" si="23"/>
        <v>190.5</v>
      </c>
    </row>
    <row r="130" spans="4:5" ht="13.5">
      <c r="D130">
        <v>6.4</v>
      </c>
      <c r="E130">
        <f t="shared" si="23"/>
        <v>192</v>
      </c>
    </row>
    <row r="131" spans="4:5" ht="13.5">
      <c r="D131">
        <v>6.45</v>
      </c>
      <c r="E131">
        <f aca="true" t="shared" si="45" ref="E131:E194">$C$2*COS($B$2)*D131</f>
        <v>193.5</v>
      </c>
    </row>
    <row r="132" spans="4:5" ht="13.5">
      <c r="D132">
        <v>6.5</v>
      </c>
      <c r="E132">
        <f t="shared" si="45"/>
        <v>195</v>
      </c>
    </row>
    <row r="133" spans="4:5" ht="13.5">
      <c r="D133">
        <v>6.55</v>
      </c>
      <c r="E133">
        <f t="shared" si="45"/>
        <v>196.5</v>
      </c>
    </row>
    <row r="134" spans="4:5" ht="13.5">
      <c r="D134">
        <v>6.6</v>
      </c>
      <c r="E134">
        <f t="shared" si="45"/>
        <v>198</v>
      </c>
    </row>
    <row r="135" spans="4:5" ht="13.5">
      <c r="D135">
        <v>6.65</v>
      </c>
      <c r="E135">
        <f t="shared" si="45"/>
        <v>199.5</v>
      </c>
    </row>
    <row r="136" spans="4:5" ht="13.5">
      <c r="D136">
        <v>6.7</v>
      </c>
      <c r="E136">
        <f t="shared" si="45"/>
        <v>201</v>
      </c>
    </row>
    <row r="137" spans="4:5" ht="13.5">
      <c r="D137">
        <v>6.75</v>
      </c>
      <c r="E137">
        <f t="shared" si="45"/>
        <v>202.5</v>
      </c>
    </row>
    <row r="138" spans="4:5" ht="13.5">
      <c r="D138">
        <v>6.8</v>
      </c>
      <c r="E138">
        <f t="shared" si="45"/>
        <v>204</v>
      </c>
    </row>
    <row r="139" spans="4:5" ht="13.5">
      <c r="D139">
        <v>6.85</v>
      </c>
      <c r="E139">
        <f t="shared" si="45"/>
        <v>205.5</v>
      </c>
    </row>
    <row r="140" spans="4:5" ht="13.5">
      <c r="D140">
        <v>6.9</v>
      </c>
      <c r="E140">
        <f t="shared" si="45"/>
        <v>207</v>
      </c>
    </row>
    <row r="141" spans="4:5" ht="13.5">
      <c r="D141">
        <v>6.95</v>
      </c>
      <c r="E141">
        <f t="shared" si="45"/>
        <v>208.5</v>
      </c>
    </row>
    <row r="142" spans="4:5" ht="13.5">
      <c r="D142">
        <v>7</v>
      </c>
      <c r="E142">
        <f t="shared" si="45"/>
        <v>210</v>
      </c>
    </row>
    <row r="143" spans="4:5" ht="13.5">
      <c r="D143">
        <v>7.05</v>
      </c>
      <c r="E143">
        <f t="shared" si="45"/>
        <v>211.5</v>
      </c>
    </row>
    <row r="144" spans="4:5" ht="13.5">
      <c r="D144">
        <v>7.1</v>
      </c>
      <c r="E144">
        <f t="shared" si="45"/>
        <v>213</v>
      </c>
    </row>
    <row r="145" spans="4:5" ht="13.5">
      <c r="D145">
        <v>7.15000000000001</v>
      </c>
      <c r="E145">
        <f t="shared" si="45"/>
        <v>214.5000000000003</v>
      </c>
    </row>
    <row r="146" spans="4:5" ht="13.5">
      <c r="D146">
        <v>7.20000000000001</v>
      </c>
      <c r="E146">
        <f t="shared" si="45"/>
        <v>216.00000000000028</v>
      </c>
    </row>
    <row r="147" spans="4:5" ht="13.5">
      <c r="D147">
        <v>7.25</v>
      </c>
      <c r="E147">
        <f t="shared" si="45"/>
        <v>217.5</v>
      </c>
    </row>
    <row r="148" spans="4:5" ht="13.5">
      <c r="D148">
        <v>7.3</v>
      </c>
      <c r="E148">
        <f t="shared" si="45"/>
        <v>219</v>
      </c>
    </row>
    <row r="149" spans="4:5" ht="13.5">
      <c r="D149">
        <v>7.35</v>
      </c>
      <c r="E149">
        <f t="shared" si="45"/>
        <v>220.5</v>
      </c>
    </row>
    <row r="150" spans="4:5" ht="13.5">
      <c r="D150">
        <v>7.40000000000001</v>
      </c>
      <c r="E150">
        <f t="shared" si="45"/>
        <v>222.0000000000003</v>
      </c>
    </row>
    <row r="151" spans="4:5" ht="13.5">
      <c r="D151">
        <v>7.45000000000001</v>
      </c>
      <c r="E151">
        <f t="shared" si="45"/>
        <v>223.50000000000028</v>
      </c>
    </row>
    <row r="152" spans="4:5" ht="13.5">
      <c r="D152">
        <v>7.5</v>
      </c>
      <c r="E152">
        <f t="shared" si="45"/>
        <v>225</v>
      </c>
    </row>
    <row r="153" spans="4:5" ht="13.5">
      <c r="D153">
        <v>7.55000000000001</v>
      </c>
      <c r="E153">
        <f t="shared" si="45"/>
        <v>226.50000000000028</v>
      </c>
    </row>
    <row r="154" spans="4:5" ht="13.5">
      <c r="D154">
        <v>7.60000000000001</v>
      </c>
      <c r="E154">
        <f t="shared" si="45"/>
        <v>228.0000000000003</v>
      </c>
    </row>
    <row r="155" spans="4:5" ht="13.5">
      <c r="D155">
        <v>7.65000000000001</v>
      </c>
      <c r="E155">
        <f t="shared" si="45"/>
        <v>229.5000000000003</v>
      </c>
    </row>
    <row r="156" spans="4:5" ht="13.5">
      <c r="D156">
        <v>7.70000000000001</v>
      </c>
      <c r="E156">
        <f t="shared" si="45"/>
        <v>231.00000000000028</v>
      </c>
    </row>
    <row r="157" spans="4:5" ht="13.5">
      <c r="D157">
        <v>7.75</v>
      </c>
      <c r="E157">
        <f t="shared" si="45"/>
        <v>232.5</v>
      </c>
    </row>
    <row r="158" spans="4:5" ht="13.5">
      <c r="D158">
        <v>7.80000000000001</v>
      </c>
      <c r="E158">
        <f t="shared" si="45"/>
        <v>234.00000000000028</v>
      </c>
    </row>
    <row r="159" spans="4:5" ht="13.5">
      <c r="D159">
        <v>7.85000000000001</v>
      </c>
      <c r="E159">
        <f t="shared" si="45"/>
        <v>235.5000000000003</v>
      </c>
    </row>
    <row r="160" spans="4:5" ht="13.5">
      <c r="D160">
        <v>7.90000000000001</v>
      </c>
      <c r="E160">
        <f t="shared" si="45"/>
        <v>237.0000000000003</v>
      </c>
    </row>
    <row r="161" spans="4:5" ht="13.5">
      <c r="D161">
        <v>7.95000000000001</v>
      </c>
      <c r="E161">
        <f t="shared" si="45"/>
        <v>238.50000000000028</v>
      </c>
    </row>
    <row r="162" spans="4:5" ht="13.5">
      <c r="D162">
        <v>8.00000000000001</v>
      </c>
      <c r="E162">
        <f t="shared" si="45"/>
        <v>240.0000000000003</v>
      </c>
    </row>
    <row r="163" spans="4:5" ht="13.5">
      <c r="D163">
        <v>8.05000000000001</v>
      </c>
      <c r="E163">
        <f t="shared" si="45"/>
        <v>241.50000000000028</v>
      </c>
    </row>
    <row r="164" spans="4:5" ht="13.5">
      <c r="D164">
        <v>8.10000000000001</v>
      </c>
      <c r="E164">
        <f t="shared" si="45"/>
        <v>243.0000000000003</v>
      </c>
    </row>
    <row r="165" spans="4:5" ht="13.5">
      <c r="D165">
        <v>8.15000000000001</v>
      </c>
      <c r="E165">
        <f t="shared" si="45"/>
        <v>244.50000000000028</v>
      </c>
    </row>
    <row r="166" spans="4:5" ht="13.5">
      <c r="D166">
        <v>8.20000000000001</v>
      </c>
      <c r="E166">
        <f t="shared" si="45"/>
        <v>246.00000000000028</v>
      </c>
    </row>
    <row r="167" spans="4:5" ht="13.5">
      <c r="D167">
        <v>8.25000000000001</v>
      </c>
      <c r="E167">
        <f t="shared" si="45"/>
        <v>247.5000000000003</v>
      </c>
    </row>
    <row r="168" spans="4:5" ht="13.5">
      <c r="D168">
        <v>8.30000000000001</v>
      </c>
      <c r="E168">
        <f t="shared" si="45"/>
        <v>249.00000000000028</v>
      </c>
    </row>
    <row r="169" spans="4:5" ht="13.5">
      <c r="D169">
        <v>8.35000000000001</v>
      </c>
      <c r="E169">
        <f t="shared" si="45"/>
        <v>250.5000000000003</v>
      </c>
    </row>
    <row r="170" spans="4:5" ht="13.5">
      <c r="D170">
        <v>8.40000000000001</v>
      </c>
      <c r="E170">
        <f t="shared" si="45"/>
        <v>252.00000000000028</v>
      </c>
    </row>
    <row r="171" spans="4:5" ht="13.5">
      <c r="D171">
        <v>8.45000000000001</v>
      </c>
      <c r="E171">
        <f t="shared" si="45"/>
        <v>253.50000000000028</v>
      </c>
    </row>
    <row r="172" spans="4:5" ht="13.5">
      <c r="D172">
        <v>8.50000000000001</v>
      </c>
      <c r="E172">
        <f t="shared" si="45"/>
        <v>255.0000000000003</v>
      </c>
    </row>
    <row r="173" spans="4:5" ht="13.5">
      <c r="D173">
        <v>8.55000000000001</v>
      </c>
      <c r="E173">
        <f t="shared" si="45"/>
        <v>256.5000000000003</v>
      </c>
    </row>
    <row r="174" spans="4:5" ht="13.5">
      <c r="D174">
        <v>8.60000000000001</v>
      </c>
      <c r="E174">
        <f t="shared" si="45"/>
        <v>258.0000000000003</v>
      </c>
    </row>
    <row r="175" spans="4:5" ht="13.5">
      <c r="D175">
        <v>8.65000000000001</v>
      </c>
      <c r="E175">
        <f t="shared" si="45"/>
        <v>259.5000000000003</v>
      </c>
    </row>
    <row r="176" spans="4:5" ht="13.5">
      <c r="D176">
        <v>8.70000000000001</v>
      </c>
      <c r="E176">
        <f t="shared" si="45"/>
        <v>261.0000000000003</v>
      </c>
    </row>
    <row r="177" spans="4:5" ht="13.5">
      <c r="D177">
        <v>8.75000000000001</v>
      </c>
      <c r="E177">
        <f t="shared" si="45"/>
        <v>262.50000000000034</v>
      </c>
    </row>
    <row r="178" spans="4:5" ht="13.5">
      <c r="D178">
        <v>8.80000000000001</v>
      </c>
      <c r="E178">
        <f t="shared" si="45"/>
        <v>264.0000000000003</v>
      </c>
    </row>
    <row r="179" spans="4:5" ht="13.5">
      <c r="D179">
        <v>8.85000000000001</v>
      </c>
      <c r="E179">
        <f t="shared" si="45"/>
        <v>265.5000000000003</v>
      </c>
    </row>
    <row r="180" spans="4:5" ht="13.5">
      <c r="D180">
        <v>8.90000000000001</v>
      </c>
      <c r="E180">
        <f t="shared" si="45"/>
        <v>267.0000000000003</v>
      </c>
    </row>
    <row r="181" spans="4:5" ht="13.5">
      <c r="D181">
        <v>8.95000000000001</v>
      </c>
      <c r="E181">
        <f t="shared" si="45"/>
        <v>268.5000000000003</v>
      </c>
    </row>
    <row r="182" spans="4:5" ht="13.5">
      <c r="D182">
        <v>9.00000000000001</v>
      </c>
      <c r="E182">
        <f t="shared" si="45"/>
        <v>270.00000000000034</v>
      </c>
    </row>
    <row r="183" spans="4:5" ht="13.5">
      <c r="D183">
        <v>9.05000000000001</v>
      </c>
      <c r="E183">
        <f t="shared" si="45"/>
        <v>271.5000000000003</v>
      </c>
    </row>
    <row r="184" spans="4:5" ht="13.5">
      <c r="D184">
        <v>9.10000000000001</v>
      </c>
      <c r="E184">
        <f t="shared" si="45"/>
        <v>273.0000000000003</v>
      </c>
    </row>
    <row r="185" spans="4:5" ht="13.5">
      <c r="D185">
        <v>9.15000000000001</v>
      </c>
      <c r="E185">
        <f t="shared" si="45"/>
        <v>274.5000000000003</v>
      </c>
    </row>
    <row r="186" spans="4:5" ht="13.5">
      <c r="D186">
        <v>9.20000000000001</v>
      </c>
      <c r="E186">
        <f t="shared" si="45"/>
        <v>276.0000000000003</v>
      </c>
    </row>
    <row r="187" spans="4:5" ht="13.5">
      <c r="D187">
        <v>9.25000000000001</v>
      </c>
      <c r="E187">
        <f t="shared" si="45"/>
        <v>277.50000000000034</v>
      </c>
    </row>
    <row r="188" spans="4:5" ht="13.5">
      <c r="D188">
        <v>9.30000000000001</v>
      </c>
      <c r="E188">
        <f t="shared" si="45"/>
        <v>279.0000000000003</v>
      </c>
    </row>
    <row r="189" spans="4:5" ht="13.5">
      <c r="D189">
        <v>9.35000000000001</v>
      </c>
      <c r="E189">
        <f t="shared" si="45"/>
        <v>280.5000000000003</v>
      </c>
    </row>
    <row r="190" spans="4:5" ht="13.5">
      <c r="D190">
        <v>9.40000000000001</v>
      </c>
      <c r="E190">
        <f t="shared" si="45"/>
        <v>282.0000000000003</v>
      </c>
    </row>
    <row r="191" spans="4:5" ht="13.5">
      <c r="D191">
        <v>9.45000000000001</v>
      </c>
      <c r="E191">
        <f t="shared" si="45"/>
        <v>283.5000000000003</v>
      </c>
    </row>
    <row r="192" spans="4:5" ht="13.5">
      <c r="D192">
        <v>9.50000000000001</v>
      </c>
      <c r="E192">
        <f t="shared" si="45"/>
        <v>285.00000000000034</v>
      </c>
    </row>
    <row r="193" spans="4:5" ht="13.5">
      <c r="D193">
        <v>9.55000000000001</v>
      </c>
      <c r="E193">
        <f t="shared" si="45"/>
        <v>286.5000000000003</v>
      </c>
    </row>
    <row r="194" spans="4:5" ht="13.5">
      <c r="D194">
        <v>9.60000000000001</v>
      </c>
      <c r="E194">
        <f t="shared" si="45"/>
        <v>288.0000000000003</v>
      </c>
    </row>
    <row r="195" spans="4:5" ht="13.5">
      <c r="D195">
        <v>9.65000000000001</v>
      </c>
      <c r="E195">
        <f aca="true" t="shared" si="46" ref="E195:E204">$C$2*COS($B$2)*D195</f>
        <v>289.5000000000003</v>
      </c>
    </row>
    <row r="196" spans="4:5" ht="13.5">
      <c r="D196">
        <v>9.70000000000001</v>
      </c>
      <c r="E196">
        <f t="shared" si="46"/>
        <v>291.0000000000003</v>
      </c>
    </row>
    <row r="197" spans="4:5" ht="13.5">
      <c r="D197">
        <v>9.75000000000001</v>
      </c>
      <c r="E197">
        <f t="shared" si="46"/>
        <v>292.50000000000034</v>
      </c>
    </row>
    <row r="198" spans="4:5" ht="13.5">
      <c r="D198">
        <v>9.80000000000001</v>
      </c>
      <c r="E198">
        <f t="shared" si="46"/>
        <v>294.0000000000003</v>
      </c>
    </row>
    <row r="199" spans="4:5" ht="13.5">
      <c r="D199">
        <v>9.85000000000001</v>
      </c>
      <c r="E199">
        <f t="shared" si="46"/>
        <v>295.5000000000003</v>
      </c>
    </row>
    <row r="200" spans="4:5" ht="13.5">
      <c r="D200">
        <v>9.90000000000001</v>
      </c>
      <c r="E200">
        <f t="shared" si="46"/>
        <v>297.0000000000003</v>
      </c>
    </row>
    <row r="201" spans="4:5" ht="13.5">
      <c r="D201">
        <v>9.95000000000001</v>
      </c>
      <c r="E201">
        <f t="shared" si="46"/>
        <v>298.5000000000003</v>
      </c>
    </row>
    <row r="202" spans="4:5" ht="13.5">
      <c r="D202">
        <v>10</v>
      </c>
      <c r="E202">
        <f t="shared" si="46"/>
        <v>300</v>
      </c>
    </row>
    <row r="203" spans="4:5" ht="13.5">
      <c r="D203">
        <v>10.05</v>
      </c>
      <c r="E203">
        <f t="shared" si="46"/>
        <v>301.5</v>
      </c>
    </row>
    <row r="204" spans="4:5" ht="13.5">
      <c r="D204">
        <v>10.1</v>
      </c>
      <c r="E204">
        <f t="shared" si="46"/>
        <v>303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</dc:creator>
  <cp:keywords/>
  <dc:description/>
  <cp:lastModifiedBy>elegance</cp:lastModifiedBy>
  <dcterms:created xsi:type="dcterms:W3CDTF">2010-11-04T16:01:19Z</dcterms:created>
  <dcterms:modified xsi:type="dcterms:W3CDTF">2011-02-05T06:42:16Z</dcterms:modified>
  <cp:category/>
  <cp:version/>
  <cp:contentType/>
  <cp:contentStatus/>
</cp:coreProperties>
</file>