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1"/>
  </bookViews>
  <sheets>
    <sheet name="Graph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<sst xmlns="http://schemas.openxmlformats.org/spreadsheetml/2006/main" count="13" uniqueCount="13">
  <si>
    <t>放射性崩壊のモデル</t>
  </si>
  <si>
    <t>時間</t>
  </si>
  <si>
    <t>半減期T</t>
  </si>
  <si>
    <t>理論値</t>
  </si>
  <si>
    <t>試行値</t>
  </si>
  <si>
    <t>／時間</t>
  </si>
  <si>
    <t>★使い方：真上の行（第１１行）をこの行以降に９９～９９９行分コピーしてください。（この説明は上書きして構いません）</t>
  </si>
  <si>
    <t>崩壊定数λ</t>
  </si>
  <si>
    <t>λ＝ln2/T</t>
  </si>
  <si>
    <t>←10以下の適当な数を入れます。</t>
  </si>
  <si>
    <t>★コピーの方法：左端の行番号１１をクリックし、編集　→　コピー　→　行番号１２～１０１０をドラッグ　→　Enterキー</t>
  </si>
  <si>
    <t>★再計算キーｆ・9キーを押すたびに別の乱数が発生し、異なる測定をしたことになります。</t>
  </si>
  <si>
    <t>経過時間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</si>
</sst>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quotePrefix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ＭＳ Ｐゴシック"/>
                <a:ea typeface="ＭＳ Ｐゴシック"/>
                <a:cs typeface="ＭＳ Ｐゴシック"/>
              </a:rPr>
              <a:t>放射性崩壊のモデル</a:t>
            </a:r>
          </a:p>
        </c:rich>
      </c:tx>
      <c:layout>
        <c:manualLayout>
          <c:xMode val="factor"/>
          <c:yMode val="factor"/>
          <c:x val="-0.01025"/>
          <c:y val="0.17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75"/>
          <c:w val="0.86225"/>
          <c:h val="0.83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Sheet1!$A$9</c:f>
              <c:strCache>
                <c:ptCount val="1"/>
                <c:pt idx="0">
                  <c:v>理論値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Sheet1!$B$8:$L$8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Sheet1!$B$9:$L$9</c:f>
              <c:numCache>
                <c:ptCount val="11"/>
                <c:pt idx="0">
                  <c:v>1</c:v>
                </c:pt>
                <c:pt idx="1">
                  <c:v>0.7937005259840998</c:v>
                </c:pt>
                <c:pt idx="2">
                  <c:v>0.6299605249474366</c:v>
                </c:pt>
                <c:pt idx="3">
                  <c:v>0.5</c:v>
                </c:pt>
                <c:pt idx="4">
                  <c:v>0.3968502629920499</c:v>
                </c:pt>
                <c:pt idx="5">
                  <c:v>0.3149802624737183</c:v>
                </c:pt>
                <c:pt idx="6">
                  <c:v>0.25</c:v>
                </c:pt>
                <c:pt idx="7">
                  <c:v>0.19842513149602495</c:v>
                </c:pt>
                <c:pt idx="8">
                  <c:v>0.15749013123685918</c:v>
                </c:pt>
                <c:pt idx="9">
                  <c:v>0.12500000000000003</c:v>
                </c:pt>
                <c:pt idx="10">
                  <c:v>0.09921256574801247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Sheet1!$A$10</c:f>
              <c:strCache>
                <c:ptCount val="1"/>
                <c:pt idx="0">
                  <c:v>試行値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Sheet1!$B$8:$L$8</c:f>
              <c:numCach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Sheet1!$B$10:$L$10</c:f>
              <c:numCach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yVal>
          <c:smooth val="0"/>
        </c:ser>
        <c:axId val="36011125"/>
        <c:axId val="55664670"/>
      </c:scatterChart>
      <c:valAx>
        <c:axId val="36011125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試行回数（時間／試行間隔）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664670"/>
        <c:crosses val="autoZero"/>
        <c:crossBetween val="midCat"/>
        <c:dispUnits/>
        <c:majorUnit val="1"/>
      </c:valAx>
      <c:valAx>
        <c:axId val="55664670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残存原子核数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011125"/>
        <c:crosses val="autoZero"/>
        <c:crossBetween val="midCat"/>
        <c:dispUnits/>
        <c:majorUnit val="250"/>
        <c:minorUnit val="1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25"/>
          <c:y val="0.175"/>
          <c:w val="0.08875"/>
          <c:h val="0.11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Chart 1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L1" sqref="L1"/>
    </sheetView>
  </sheetViews>
  <sheetFormatPr defaultColWidth="9.00390625" defaultRowHeight="13.5"/>
  <sheetData>
    <row r="1" ht="18.75">
      <c r="A1" s="2" t="s">
        <v>0</v>
      </c>
    </row>
    <row r="2" ht="14.25" thickBot="1"/>
    <row r="3" spans="2:5" ht="14.25" thickTop="1">
      <c r="B3" s="12" t="s">
        <v>2</v>
      </c>
      <c r="C3" s="14">
        <v>3</v>
      </c>
      <c r="D3" s="15" t="s">
        <v>1</v>
      </c>
      <c r="E3" t="s">
        <v>9</v>
      </c>
    </row>
    <row r="4" spans="2:5" ht="14.25" thickBot="1">
      <c r="B4" s="13" t="s">
        <v>7</v>
      </c>
      <c r="C4" s="16">
        <f>LN(2)/C3</f>
        <v>0.23104906018664842</v>
      </c>
      <c r="D4" s="17" t="s">
        <v>5</v>
      </c>
      <c r="E4" t="s">
        <v>8</v>
      </c>
    </row>
    <row r="5" ht="14.25" thickTop="1"/>
    <row r="6" ht="13.5">
      <c r="B6" t="s">
        <v>11</v>
      </c>
    </row>
    <row r="7" ht="14.25" thickBot="1"/>
    <row r="8" spans="1:12" s="1" customFormat="1" ht="14.25" thickTop="1">
      <c r="A8" s="3" t="s">
        <v>12</v>
      </c>
      <c r="B8" s="4">
        <v>0</v>
      </c>
      <c r="C8" s="4">
        <v>1</v>
      </c>
      <c r="D8" s="4">
        <v>2</v>
      </c>
      <c r="E8" s="4">
        <v>3</v>
      </c>
      <c r="F8" s="4">
        <v>4</v>
      </c>
      <c r="G8" s="4">
        <v>5</v>
      </c>
      <c r="H8" s="4">
        <v>6</v>
      </c>
      <c r="I8" s="4">
        <v>7</v>
      </c>
      <c r="J8" s="4">
        <v>8</v>
      </c>
      <c r="K8" s="4">
        <v>9</v>
      </c>
      <c r="L8" s="5">
        <v>10</v>
      </c>
    </row>
    <row r="9" spans="1:12" s="1" customFormat="1" ht="13.5">
      <c r="A9" s="6" t="s">
        <v>3</v>
      </c>
      <c r="B9" s="7">
        <f>B10</f>
        <v>1</v>
      </c>
      <c r="C9" s="7">
        <f>$B$9*EXP(-$C$4*C8)</f>
        <v>0.7937005259840998</v>
      </c>
      <c r="D9" s="7">
        <f aca="true" t="shared" si="0" ref="D9:L9">$B$9*EXP(-$C$4*D8)</f>
        <v>0.6299605249474366</v>
      </c>
      <c r="E9" s="7">
        <f t="shared" si="0"/>
        <v>0.5</v>
      </c>
      <c r="F9" s="7">
        <f t="shared" si="0"/>
        <v>0.3968502629920499</v>
      </c>
      <c r="G9" s="7">
        <f t="shared" si="0"/>
        <v>0.3149802624737183</v>
      </c>
      <c r="H9" s="7">
        <f t="shared" si="0"/>
        <v>0.25</v>
      </c>
      <c r="I9" s="7">
        <f t="shared" si="0"/>
        <v>0.19842513149602495</v>
      </c>
      <c r="J9" s="7">
        <f t="shared" si="0"/>
        <v>0.15749013123685918</v>
      </c>
      <c r="K9" s="7">
        <f t="shared" si="0"/>
        <v>0.12500000000000003</v>
      </c>
      <c r="L9" s="8">
        <f t="shared" si="0"/>
        <v>0.09921256574801247</v>
      </c>
    </row>
    <row r="10" spans="1:12" s="1" customFormat="1" ht="14.25" thickBot="1">
      <c r="A10" s="9" t="s">
        <v>4</v>
      </c>
      <c r="B10" s="10">
        <f>COUNT(B11:B1010)</f>
        <v>1</v>
      </c>
      <c r="C10" s="10">
        <f>COUNTIF(C11:C1010,"=1")</f>
        <v>0</v>
      </c>
      <c r="D10" s="10">
        <f aca="true" t="shared" si="1" ref="D10:L10">COUNTIF(D11:D1010,"=1")</f>
        <v>0</v>
      </c>
      <c r="E10" s="10">
        <f t="shared" si="1"/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  <c r="J10" s="10">
        <f t="shared" si="1"/>
        <v>0</v>
      </c>
      <c r="K10" s="10">
        <f t="shared" si="1"/>
        <v>0</v>
      </c>
      <c r="L10" s="11">
        <f t="shared" si="1"/>
        <v>0</v>
      </c>
    </row>
    <row r="11" spans="2:12" s="1" customFormat="1" ht="14.25" thickTop="1">
      <c r="B11" s="1">
        <v>1</v>
      </c>
      <c r="C11" s="1">
        <f ca="1">IF(AND(B11&gt;0,RAND()&gt;$C$4),1,0)</f>
        <v>0</v>
      </c>
      <c r="D11" s="1">
        <f aca="true" ca="1" t="shared" si="2" ref="D11:L11">IF(AND(C11&gt;0,RAND()&gt;$C$4),1,0)</f>
        <v>0</v>
      </c>
      <c r="E11" s="1">
        <f ca="1" t="shared" si="2"/>
        <v>0</v>
      </c>
      <c r="F11" s="1">
        <f ca="1" t="shared" si="2"/>
        <v>0</v>
      </c>
      <c r="G11" s="1">
        <f ca="1" t="shared" si="2"/>
        <v>0</v>
      </c>
      <c r="H11" s="1">
        <f ca="1" t="shared" si="2"/>
        <v>0</v>
      </c>
      <c r="I11" s="1">
        <f ca="1" t="shared" si="2"/>
        <v>0</v>
      </c>
      <c r="J11" s="1">
        <f ca="1" t="shared" si="2"/>
        <v>0</v>
      </c>
      <c r="K11" s="1">
        <f ca="1" t="shared" si="2"/>
        <v>0</v>
      </c>
      <c r="L11" s="1">
        <f ca="1" t="shared" si="2"/>
        <v>0</v>
      </c>
    </row>
    <row r="12" ht="13.5">
      <c r="B12" t="s">
        <v>6</v>
      </c>
    </row>
    <row r="13" ht="13.5">
      <c r="B13" t="s">
        <v>10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somewhere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someone</dc:creator>
  <cp:keywords/>
  <dc:description/>
  <cp:lastModifiedBy>someone</cp:lastModifiedBy>
  <dcterms:created xsi:type="dcterms:W3CDTF">2001-07-24T01:36:06Z</dcterms:created>
  <dcterms:modified xsi:type="dcterms:W3CDTF">2001-07-25T13:27:18Z</dcterms:modified>
  <cp:category/>
  <cp:version/>
  <cp:contentType/>
  <cp:contentStatus/>
</cp:coreProperties>
</file>